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ДЧБ" sheetId="1" r:id="rId1"/>
  </sheets>
  <definedNames>
    <definedName name="APPT" localSheetId="0">ДЧБ!$A$15</definedName>
    <definedName name="FIO" localSheetId="0">ДЧБ!$G$15</definedName>
    <definedName name="LAST_CELL" localSheetId="0">ДЧБ!$K$467</definedName>
    <definedName name="SIGN" localSheetId="0">ДЧБ!$A$15:$I$16</definedName>
    <definedName name="_xlnm.Print_Area" localSheetId="0">ДЧБ!$A$2:$F$994</definedName>
  </definedNames>
  <calcPr calcId="145621"/>
</workbook>
</file>

<file path=xl/calcChain.xml><?xml version="1.0" encoding="utf-8"?>
<calcChain xmlns="http://schemas.openxmlformats.org/spreadsheetml/2006/main">
  <c r="F980" i="1" l="1"/>
  <c r="F979" i="1"/>
  <c r="F981" i="1" l="1"/>
  <c r="F982" i="1"/>
  <c r="F983" i="1"/>
  <c r="F984" i="1"/>
  <c r="F985" i="1"/>
  <c r="F986" i="1"/>
  <c r="F987" i="1"/>
  <c r="F988" i="1"/>
  <c r="F989" i="1"/>
  <c r="F990" i="1"/>
  <c r="D969" i="1" l="1"/>
  <c r="D973" i="1"/>
  <c r="F7" i="1" l="1"/>
  <c r="E973" i="1" l="1"/>
  <c r="E969" i="1"/>
  <c r="F969" i="1" l="1"/>
  <c r="F970" i="1"/>
  <c r="F968" i="1"/>
  <c r="F967" i="1"/>
  <c r="F966" i="1"/>
  <c r="F965" i="1"/>
  <c r="F964" i="1" l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</calcChain>
</file>

<file path=xl/sharedStrings.xml><?xml version="1.0" encoding="utf-8"?>
<sst xmlns="http://schemas.openxmlformats.org/spreadsheetml/2006/main" count="1978" uniqueCount="1168">
  <si>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</si>
  <si>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</si>
  <si>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</si>
  <si>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</si>
  <si>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</si>
  <si>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</si>
  <si>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</si>
  <si>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</si>
  <si>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</si>
  <si>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</si>
  <si>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</si>
  <si>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</si>
  <si>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</si>
  <si>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</si>
  <si>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</si>
  <si>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</si>
  <si>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</si>
  <si>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</si>
  <si>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</si>
  <si>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</si>
  <si>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</si>
  <si>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</si>
  <si>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</si>
  <si>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</si>
  <si>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</si>
  <si>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</si>
  <si>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</si>
  <si>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</si>
  <si>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</si>
  <si>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</si>
  <si>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</si>
  <si>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</si>
  <si>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</si>
  <si>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</si>
  <si>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</si>
  <si>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</si>
  <si>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</si>
  <si>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</si>
  <si>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</si>
  <si>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</si>
  <si>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</si>
  <si>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</si>
  <si>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</si>
  <si>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</si>
  <si>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</si>
  <si>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</si>
  <si>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</si>
  <si>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</si>
  <si>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</si>
  <si>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</si>
  <si>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</si>
  <si>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</si>
  <si>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</si>
  <si>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</si>
  <si>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</si>
  <si>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</si>
  <si>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</si>
  <si>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</si>
  <si>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</si>
  <si>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</si>
  <si>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</si>
  <si>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</si>
  <si>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</si>
  <si>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</si>
  <si>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</si>
  <si>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</si>
  <si>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</si>
  <si>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1 05 02 010 02 2100 110</t>
  </si>
  <si>
    <t>Единый налог на вмененный доход для отдельных видов деятельности (пени по соответствующему платежу)</t>
  </si>
  <si>
    <t>1 05 02 010 02 3000 110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</si>
  <si>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</si>
  <si>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</si>
  <si>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</si>
  <si>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1 05 02 020 02 2100 110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</si>
  <si>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</si>
  <si>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</si>
  <si>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</si>
  <si>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</si>
  <si>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</si>
  <si>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</si>
  <si>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</si>
  <si>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</si>
  <si>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1 05 03 010 01 3000 110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</si>
  <si>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</si>
  <si>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</si>
  <si>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</si>
  <si>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</si>
  <si>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</si>
  <si>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1 05 04 010 02 1000 110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</si>
  <si>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</si>
  <si>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1 05 04 010 02 2100 110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</si>
  <si>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</si>
  <si>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</si>
  <si>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</si>
  <si>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</si>
  <si>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</si>
  <si>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</si>
  <si>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</si>
  <si>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1 06 01 020 04 1000 110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</si>
  <si>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</si>
  <si>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1 06 01 020 04 2100 110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</si>
  <si>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</si>
  <si>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1 06 01 020 04 4000 110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</si>
  <si>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</si>
  <si>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1 06 04 000 02 0000 110</t>
  </si>
  <si>
    <t>Транспортный налог</t>
  </si>
  <si>
    <t>1 06 04 011 02 0000 110</t>
  </si>
  <si>
    <t>Транспортный налог с организаций</t>
  </si>
  <si>
    <t>1 06 04 011 02 1000 110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</si>
  <si>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</si>
  <si>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1 06 04 011 02 2100 110</t>
  </si>
  <si>
    <t>Транспортный налог с организаций (пени по соответствующему платежу)</t>
  </si>
  <si>
    <t>1 06 04 011 02 3000 110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</si>
  <si>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</si>
  <si>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1 06 04 011 02 4000 110</t>
  </si>
  <si>
    <t>Транспортный налог с организаций (прочие поступления)</t>
  </si>
  <si>
    <t>1 06 04 012 02 0000 110</t>
  </si>
  <si>
    <t>Транспортный налог с физических лиц</t>
  </si>
  <si>
    <t>1 06 04 012 02 1000 110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</si>
  <si>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</si>
  <si>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1 06 04 012 02 2100 110</t>
  </si>
  <si>
    <t>Транспортный налог с физических лиц (пени по соответствующему платежу)</t>
  </si>
  <si>
    <t>1 06 06 000 00 0000 110</t>
  </si>
  <si>
    <t>Земельный налог</t>
  </si>
  <si>
    <t>1 06 06 030 00 0000 110</t>
  </si>
  <si>
    <t>Земельный налог с организаций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</si>
  <si>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</si>
  <si>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</si>
  <si>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</si>
  <si>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</si>
  <si>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</si>
  <si>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</si>
  <si>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1 06 06 032 04 3000 110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</si>
  <si>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</si>
  <si>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1 06 06 040 00 0000 110</t>
  </si>
  <si>
    <t>Земельный налог с физических лиц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</si>
  <si>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</si>
  <si>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</si>
  <si>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1 06 06 042 04 1000 110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</si>
  <si>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</si>
  <si>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</si>
  <si>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</si>
  <si>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1 06 06 042 04 4000 110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</si>
  <si>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</si>
  <si>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</si>
  <si>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</si>
  <si>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</si>
  <si>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</si>
  <si>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</si>
  <si>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</si>
  <si>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</si>
  <si>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</si>
  <si>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</si>
  <si>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</si>
  <si>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</si>
  <si>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</si>
  <si>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</si>
  <si>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</si>
  <si>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</si>
  <si>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</si>
  <si>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</si>
  <si>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</si>
  <si>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1 09 00 000 00 0000 000</t>
  </si>
  <si>
    <t>ЗАДОЛЖЕННОСТЬ И ПЕРЕРАСЧЕТЫ ПО ОТМЕНЕННЫМ НАЛОГАМ, СБОРАМ И ИНЫМ ОБЯЗАТЕЛЬНЫМ ПЛАТЕЖАМ</t>
  </si>
  <si>
    <t>1 09 04 000 00 0000 110</t>
  </si>
  <si>
    <t>Налоги на имущество</t>
  </si>
  <si>
    <t>1 09 04 050 00 0000 110</t>
  </si>
  <si>
    <t>Земельный налог (по обязательствам, возникшим до 1 января 2006 года)</t>
  </si>
  <si>
    <t>1 09 04 052 04 0000 110</t>
  </si>
  <si>
    <t>Земельный налог (по обязательствам, возникшим до 1 января 2006 года), мобилизуемый на территориях городских округов</t>
  </si>
  <si>
    <t>1 09 04 052 04 2100 110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</si>
  <si>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</si>
  <si>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</si>
  <si>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</si>
  <si>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</si>
  <si>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</si>
  <si>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</si>
  <si>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</si>
  <si>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</si>
  <si>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</si>
  <si>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</si>
  <si>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</si>
  <si>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</si>
  <si>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</si>
  <si>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</si>
  <si>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</si>
  <si>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</si>
  <si>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</si>
  <si>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</si>
  <si>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</si>
  <si>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</si>
  <si>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</si>
  <si>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</si>
  <si>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</si>
  <si>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</si>
  <si>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</si>
  <si>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</si>
  <si>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</si>
  <si>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</si>
  <si>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</si>
  <si>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</si>
  <si>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</si>
  <si>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</si>
  <si>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</si>
  <si>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</si>
  <si>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</si>
  <si>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</si>
  <si>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</si>
  <si>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</si>
  <si>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</si>
  <si>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</si>
  <si>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</si>
  <si>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</si>
  <si>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</si>
  <si>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</si>
  <si>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</si>
  <si>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1 12 01 030 01 0000 120</t>
  </si>
  <si>
    <t>Плата за сбросы загрязняющих веществ в водные объекты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</si>
  <si>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</si>
  <si>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</si>
  <si>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</si>
  <si>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</si>
  <si>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</si>
  <si>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</si>
  <si>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</si>
  <si>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</si>
  <si>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1 12 01 042 01 0000 120</t>
  </si>
  <si>
    <t>Плата за размещение твердых коммунальных отходов</t>
  </si>
  <si>
    <t>1 12 01 042 01 6000 120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</si>
  <si>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</si>
  <si>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</si>
  <si>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</si>
  <si>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</si>
  <si>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</si>
  <si>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</si>
  <si>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</si>
  <si>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</si>
  <si>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</si>
  <si>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</si>
  <si>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</si>
  <si>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</si>
  <si>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</si>
  <si>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</si>
  <si>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</si>
  <si>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</si>
  <si>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</si>
  <si>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</si>
  <si>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</si>
  <si>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</si>
  <si>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</si>
  <si>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</si>
  <si>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</si>
  <si>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</si>
  <si>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</si>
  <si>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</si>
  <si>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</si>
  <si>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</si>
  <si>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</si>
  <si>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</si>
  <si>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</si>
  <si>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</si>
  <si>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</si>
  <si>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</si>
  <si>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</si>
  <si>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</si>
  <si>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</si>
  <si>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</si>
  <si>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</si>
  <si>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</si>
  <si>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</si>
  <si>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</si>
  <si>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</si>
  <si>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</si>
  <si>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</si>
  <si>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</si>
  <si>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</si>
  <si>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</si>
  <si>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</si>
  <si>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</si>
  <si>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</si>
  <si>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</si>
  <si>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</si>
  <si>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</si>
  <si>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</si>
  <si>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</si>
  <si>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</si>
  <si>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</si>
  <si>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</si>
  <si>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1 16 01 053 01 0059 140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</si>
  <si>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</si>
  <si>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1 16 01 053 01 0271 140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</si>
  <si>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государственных нормативных требований охраны труда, содержащихся в федеральных законах и иных нормативных правовых актах Российской Федерации)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</si>
  <si>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</si>
  <si>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</si>
  <si>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</si>
  <si>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</si>
  <si>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</si>
  <si>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</si>
  <si>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</si>
  <si>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</si>
  <si>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</si>
  <si>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</si>
  <si>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1 16 01 063 01 0013 140</t>
  </si>
  <si>
    <t>1 16 01 063 01 0091 140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</si>
  <si>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</si>
  <si>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</si>
  <si>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</si>
  <si>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</si>
  <si>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</si>
  <si>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</si>
  <si>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</si>
  <si>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</si>
  <si>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</si>
  <si>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</si>
  <si>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</si>
  <si>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1 16 01 073 01 0019 140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</si>
  <si>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</si>
  <si>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</si>
  <si>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</si>
  <si>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</si>
  <si>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</si>
  <si>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</si>
  <si>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</si>
  <si>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</si>
  <si>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</si>
  <si>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</si>
  <si>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</si>
  <si>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1 16 01 083 01 0002 140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</si>
  <si>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экологических и санитарно-эпидемиологических требований при обращении с отходами производства и потребления, веществами, разрушающими озоновый слой, или иными опасными веществами)</t>
  </si>
  <si>
    <t>1 16 01 083 01 0028 140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</si>
  <si>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</si>
  <si>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1 16 01 083 01 0037 140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</si>
  <si>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</si>
  <si>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1 16 01 083 01 0281 140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</si>
  <si>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</si>
  <si>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1 16 01 110 01 0000 140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</si>
  <si>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</si>
  <si>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1 16 01 113 01 0000 140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</si>
  <si>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</si>
  <si>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1 16 01 113 01 9000 140</t>
  </si>
  <si>
    <t>Административные штрафы, установленные Главой 11 КоАП РФ за административные правонарушения на транспорте, налагаемые мировыми судьями (иные штрафы)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</si>
  <si>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</si>
  <si>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</si>
  <si>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</si>
  <si>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</si>
  <si>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</si>
  <si>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</si>
  <si>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1 16 01 143 01 0101 140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</si>
  <si>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</si>
  <si>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1 16 01 143 01 9000 140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</si>
  <si>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</si>
  <si>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</si>
  <si>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</si>
  <si>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</si>
  <si>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</si>
  <si>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1 16 01 153 01 0003 140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</si>
  <si>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срока постановки на учет в налоговом органе)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</si>
  <si>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</si>
  <si>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</si>
  <si>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</si>
  <si>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</si>
  <si>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</si>
  <si>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</si>
  <si>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</si>
  <si>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</si>
  <si>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</si>
  <si>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</si>
  <si>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</si>
  <si>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</si>
  <si>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</si>
  <si>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</si>
  <si>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</si>
  <si>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</si>
  <si>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</si>
  <si>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</si>
  <si>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</si>
  <si>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</si>
  <si>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</si>
  <si>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</si>
  <si>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</si>
  <si>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</si>
  <si>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1 16 01 193 01 0007 140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</si>
  <si>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</si>
  <si>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1 16 01 193 01 0012 140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</si>
  <si>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</si>
  <si>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</si>
  <si>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</si>
  <si>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</si>
  <si>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</si>
  <si>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1 16 01 193 01 0401 140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</si>
  <si>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</si>
  <si>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1 16 01 193 01 9000 140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</si>
  <si>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</si>
  <si>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1 16 01 194 01 0000 140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</si>
  <si>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</si>
  <si>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</si>
  <si>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</si>
  <si>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</si>
  <si>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</si>
  <si>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</si>
  <si>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</si>
  <si>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1 16 01 203 01 0013 140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</si>
  <si>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</si>
  <si>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1 16 01 203 01 0020 140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</si>
  <si>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государственная пошлина за предоставление решения о выдаче обыкновенной многократной визы, направляемого в дипломатическое представительство или консульское учреждение Российской Федерации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</si>
  <si>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</si>
  <si>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</si>
  <si>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</si>
  <si>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</si>
  <si>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</si>
  <si>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</si>
  <si>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</si>
  <si>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</si>
  <si>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</si>
  <si>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</si>
  <si>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</si>
  <si>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</si>
  <si>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</si>
  <si>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</si>
  <si>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</si>
  <si>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</si>
  <si>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</si>
  <si>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</si>
  <si>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</si>
  <si>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</si>
  <si>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</si>
  <si>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</si>
  <si>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1 16 09 000 00 0000 140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</si>
  <si>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</si>
  <si>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1 16 09 040 04 0000 140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</si>
  <si>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</si>
  <si>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1 16 10 000 00 0000 140</t>
  </si>
  <si>
    <t>Платежи в целях возмещения причиненного ущерба (убытков)</t>
  </si>
  <si>
    <t>1 16 10 100 00 0000 140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</si>
  <si>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</si>
  <si>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1 16 10 100 04 0000 140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</si>
  <si>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</si>
  <si>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</si>
  <si>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</si>
  <si>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</si>
  <si>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</si>
  <si>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</si>
  <si>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</si>
  <si>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</si>
  <si>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</si>
  <si>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</si>
  <si>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</si>
  <si>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</si>
  <si>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</si>
  <si>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1 16 11 060 01 0000 140</t>
  </si>
  <si>
    <t>Платежи, уплачиваемые в целях возмещения вреда, причиняемого автомобильным дорогам</t>
  </si>
  <si>
    <t>1 16 11 064 01 0000 140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</si>
  <si>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</si>
  <si>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</si>
  <si>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</si>
  <si>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</si>
  <si>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</si>
  <si>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1 17 01 040 04 0000 180</t>
  </si>
  <si>
    <t>Невыясненные поступления, зачисляемые в бюджеты городских округов</t>
  </si>
  <si>
    <t>1 17 14 000 00 0000 150</t>
  </si>
  <si>
    <t>Средства самообложения граждан</t>
  </si>
  <si>
    <t>1 17 14 020 04 0000 150</t>
  </si>
  <si>
    <t>Средства самообложения граждан, зачисляемые в бюджеты городских округов</t>
  </si>
  <si>
    <t>1 17 15 000 00 0000 150</t>
  </si>
  <si>
    <t>Инициативные платежи</t>
  </si>
  <si>
    <t>1 17 15 020 04 0000 150</t>
  </si>
  <si>
    <t>Инициативные платежи, зачисляемые в бюджеты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</si>
  <si>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</si>
  <si>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</si>
  <si>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</si>
  <si>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</si>
  <si>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</si>
  <si>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</si>
  <si>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</si>
  <si>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</si>
  <si>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</si>
  <si>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</si>
  <si>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2 02 15 002 00 0000 150</t>
  </si>
  <si>
    <t>Дотации бюджетам на поддержку мер по обеспечению сбалансированности бюджетов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</si>
  <si>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</si>
  <si>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</si>
  <si>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>2 02 16 549 00 0000 150</t>
  </si>
  <si>
    <t>Дотации (гранты) бюджетам за достижение показателей деятельности органов местного самоуправления</t>
  </si>
  <si>
    <t>2 02 16 549 04 0000 150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</si>
  <si>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</si>
  <si>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</si>
  <si>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</si>
  <si>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</si>
  <si>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</si>
  <si>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</si>
  <si>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</si>
  <si>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2 02 25 497 00 0000 150</t>
  </si>
  <si>
    <t>Субсидии бюджетам на реализацию мероприятий по обеспечению жильем молодых семей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</si>
  <si>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</si>
  <si>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</si>
  <si>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</si>
  <si>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</si>
  <si>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</si>
  <si>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</si>
  <si>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</si>
  <si>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</si>
  <si>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2 02 25 576 04 0000 150</t>
  </si>
  <si>
    <t>Субсидии бюджетам городских округов на обеспечение комплексного развития сельских территорий</t>
  </si>
  <si>
    <t>2 02 29 999 00 0000 150</t>
  </si>
  <si>
    <t>Прочие субсидии</t>
  </si>
  <si>
    <t>2 02 29 999 04 0000 150</t>
  </si>
  <si>
    <t>Прочие субсидии бюджетам городских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</si>
  <si>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</si>
  <si>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</si>
  <si>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</si>
  <si>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</si>
  <si>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</si>
  <si>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</si>
  <si>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</si>
  <si>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</si>
  <si>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</si>
  <si>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</si>
  <si>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</si>
  <si>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</si>
  <si>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</si>
  <si>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</si>
  <si>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</si>
  <si>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</si>
  <si>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2 02 35 134 04 0000 150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</si>
  <si>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</si>
  <si>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2 02 35 469 00 0000 150</t>
  </si>
  <si>
    <t>Субвенции бюджетам на проведение Всероссийской переписи населения 2020 года</t>
  </si>
  <si>
    <t>2 02 35 469 04 0000 150</t>
  </si>
  <si>
    <t>Субвенции бюджетам городских округов на проведение Всероссийской переписи населения 2020 года</t>
  </si>
  <si>
    <t>2 02 35 930 00 0000 150</t>
  </si>
  <si>
    <t>Субвенции бюджетам на государственную регистрацию актов гражданского состояния</t>
  </si>
  <si>
    <t>2 02 35 930 04 0000 150</t>
  </si>
  <si>
    <t>Субвенции бюджетам городских округов на государственную регистрацию актов гражданского состояния</t>
  </si>
  <si>
    <t>2 02 39 999 00 0000 150</t>
  </si>
  <si>
    <t>Прочие субвенции</t>
  </si>
  <si>
    <t>2 02 39 999 04 0000 150</t>
  </si>
  <si>
    <t>Прочие субвенции бюджетам городских округов</t>
  </si>
  <si>
    <t>2 02 40 000 00 0000 150</t>
  </si>
  <si>
    <t>Иные межбюджетные трансферты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</si>
  <si>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</si>
  <si>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</si>
  <si>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</si>
  <si>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</si>
  <si>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</si>
  <si>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</si>
  <si>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</si>
  <si>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</si>
  <si>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2 07 00 000 00 0000 000</t>
  </si>
  <si>
    <t>ПРОЧИЕ БЕЗВОЗМЕЗДНЫЕ ПОСТУПЛЕНИЯ</t>
  </si>
  <si>
    <t>2 07 04 000 04 0000 150</t>
  </si>
  <si>
    <t>Прочие безвозмездные поступления в бюджеты городских округов</t>
  </si>
  <si>
    <t>2 07 04 050 04 0000 150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</si>
  <si>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</si>
  <si>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</si>
  <si>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</si>
  <si>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</si>
  <si>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</si>
  <si>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</si>
  <si>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2 18 04 000 04 0000 150</t>
  </si>
  <si>
    <t>Доходы бюджетов городских округов от возврата организациями остатков субсидий прошлых лет</t>
  </si>
  <si>
    <t>2 18 04 010 04 0000 150</t>
  </si>
  <si>
    <t>Доходы бюджетов городских округов от возврата бюджетными учреждениями остатков субсидий прошлых лет</t>
  </si>
  <si>
    <t>2 18 04 030 04 0000 150</t>
  </si>
  <si>
    <t>Доходы бюджетов городских округов от возврата иными организациями остатков субсидий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</si>
  <si>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</si>
  <si>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</si>
  <si>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</si>
  <si>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</si>
  <si>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2 19 35 930 04 0000 150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</si>
  <si>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</si>
  <si>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</si>
  <si>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</si>
  <si>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</t>
  </si>
  <si>
    <t xml:space="preserve">Единица измерения </t>
  </si>
  <si>
    <t>тыс. рублей</t>
  </si>
  <si>
    <t>Код</t>
  </si>
  <si>
    <t>Наименование групп, подгрупп, статей, подстатей элементов, кодов экономической классификации доходов</t>
  </si>
  <si>
    <t>Уточненный план</t>
  </si>
  <si>
    <t>Фактически исполнено</t>
  </si>
  <si>
    <t>Процент исполнения к уточненному плану</t>
  </si>
  <si>
    <t>Единица измерения:</t>
  </si>
  <si>
    <t>КЦСР</t>
  </si>
  <si>
    <t>КВР</t>
  </si>
  <si>
    <t>Наименование расходов (программ, подпрограмм, мероприятий)</t>
  </si>
  <si>
    <t>0100000000</t>
  </si>
  <si>
    <t>Муниципальная программа "Экономическое развитие Осинского городского округа"</t>
  </si>
  <si>
    <t>0110000000</t>
  </si>
  <si>
    <t>Подпрограмма "Развитие малого и среднего предпринимательства"</t>
  </si>
  <si>
    <t>0110100000</t>
  </si>
  <si>
    <t>Основное мероприятие "Создание условий для эффективного функционирования и развития предпринимательства на территории Осинского городского округа"</t>
  </si>
  <si>
    <t>0110100010</t>
  </si>
  <si>
    <t>Информационное обеспечение малого и среднего предпринимательства</t>
  </si>
  <si>
    <t>244</t>
  </si>
  <si>
    <t>Прочая закупка товаров, работ и услуг</t>
  </si>
  <si>
    <t>612</t>
  </si>
  <si>
    <t>Субсидии бюджетным учреждениям на иные цели</t>
  </si>
  <si>
    <t>0120000000</t>
  </si>
  <si>
    <t>Подпрограмма "Развитие сельского хозяйства"</t>
  </si>
  <si>
    <t>0120100000</t>
  </si>
  <si>
    <t>Основное мероприятие "Повышение инвестиционной привлекательности сельскохозяйственной отрасли и финансовой устойчивости предприятий агропромышленного комплекса"</t>
  </si>
  <si>
    <t>0120100040</t>
  </si>
  <si>
    <t>Информационное и организационное сопровождение сельскохозяйственных товаропроизводителей</t>
  </si>
  <si>
    <t>0200000000</t>
  </si>
  <si>
    <t>Муниципальная программа "Молодежная политика Осинского городского округа"</t>
  </si>
  <si>
    <t>0210000000</t>
  </si>
  <si>
    <t>Подпрограмма "Развитие молодежной политики в Осинском городском округе"</t>
  </si>
  <si>
    <t>0210100000</t>
  </si>
  <si>
    <t>Основное мероприятие "Создание системы условий и мероприятий, способствующих реализации и увеличению потенциала молодежи, воспитанию гражданственности и организации созидательного досуга в молодежной среде"</t>
  </si>
  <si>
    <t>0210100010</t>
  </si>
  <si>
    <t>Повышение правовой культуры и формирование активной жизненной позиции</t>
  </si>
  <si>
    <t>0210100020</t>
  </si>
  <si>
    <t>Стимулирование социально-активной молодежи, поддержка творческих инициатив, развитие разнообразных молодежных платформ (объединений)</t>
  </si>
  <si>
    <t>613</t>
  </si>
  <si>
    <t>Гранты в форме субсидии бюджетным учреждениям</t>
  </si>
  <si>
    <t>633</t>
  </si>
  <si>
    <t>Субсидии (гранты в форме субсидий), не подлежащие казначейскому сопровождению</t>
  </si>
  <si>
    <t>0210100030</t>
  </si>
  <si>
    <t>Предупреждение правонарушений среди молодежи и совершенствование системы профилактики</t>
  </si>
  <si>
    <t>021012С020</t>
  </si>
  <si>
    <t>Обеспечение жильем молодых семей (10%)</t>
  </si>
  <si>
    <t>322</t>
  </si>
  <si>
    <t>Субсидии гражданам на приобретение жилья</t>
  </si>
  <si>
    <t>02101L4970</t>
  </si>
  <si>
    <t>Обеспечение жильем молодых семей в рамках федеральной целевой программы "Обеспечение доступным и комфортным жильем и коммунальными услугами граждан РФ (35%)</t>
  </si>
  <si>
    <t>0220000000</t>
  </si>
  <si>
    <t>Подпрограмма "Патриотическое и духовно-нравственное воспитание молодежи Осинского городского округа"</t>
  </si>
  <si>
    <t>0220100000</t>
  </si>
  <si>
    <t>Основное мероприятие "Развитие и совершенствование системы патриотического и духовно-нравственного воспитания молодежи"</t>
  </si>
  <si>
    <t>0220100010</t>
  </si>
  <si>
    <t>Содействие военно-патриотическому и духовно-нравственному воспитанию молодежи</t>
  </si>
  <si>
    <t>0220100020</t>
  </si>
  <si>
    <t>Развитие волонтерского движения в Осинском городском округе</t>
  </si>
  <si>
    <t>0300000000</t>
  </si>
  <si>
    <t>Муниципальная программа "Совершенствование муниципальной службы в Осинском городском округе"</t>
  </si>
  <si>
    <t>0300100000</t>
  </si>
  <si>
    <t>Основное мероприятие "Информирование населения о деятельности органов местного самоуправления посредством радио, телевидения, печатных изданий"</t>
  </si>
  <si>
    <t>0300100001</t>
  </si>
  <si>
    <t>Информирование населения о деятельности органов местного самоуправления посредством радио, телевидения, печатных изданий</t>
  </si>
  <si>
    <t>0300200000</t>
  </si>
  <si>
    <t>Основное мероприятие "Пенсионное обеспечение за выслугу лет муниципальным служащим"</t>
  </si>
  <si>
    <t>0300200001</t>
  </si>
  <si>
    <t>Пенсионное обеспечение за выслугу лет</t>
  </si>
  <si>
    <t>312</t>
  </si>
  <si>
    <t>Иные пенсии, социальные доплаты к пенсиям</t>
  </si>
  <si>
    <t>0310000000</t>
  </si>
  <si>
    <t>Подпрограмма "Развитие муниципальной службы Осинского городского округа"</t>
  </si>
  <si>
    <t>0310100000</t>
  </si>
  <si>
    <t>Основное мероприятие "Развитие и совершенствование муниципальной службы в Осинском городском округе"</t>
  </si>
  <si>
    <t>0310100020</t>
  </si>
  <si>
    <t>Развитие системы профессиональной переподготовки и повышения квалификации муниципальных служащих</t>
  </si>
  <si>
    <t>122</t>
  </si>
  <si>
    <t>Иные выплаты персоналу государственных (муниципальных) органов, за исключением фонда оплаты труда</t>
  </si>
  <si>
    <t>0320000000</t>
  </si>
  <si>
    <t>Подпрограмма "Обеспечение реализации муниципальной программы"</t>
  </si>
  <si>
    <t>0320100000</t>
  </si>
  <si>
    <t>Основное мероприятие "Реализация полномочий в сфере развития муниципальной службы"</t>
  </si>
  <si>
    <t>0320100011</t>
  </si>
  <si>
    <t>Обеспечение выполнения функций органов местного самоуправления администрации Осинского городского округа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</si>
  <si>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</si>
  <si>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</si>
  <si>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</si>
  <si>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</si>
  <si>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853</t>
  </si>
  <si>
    <t>Уплата иных платежей</t>
  </si>
  <si>
    <t>0320100022</t>
  </si>
  <si>
    <t>Организация обслуживания зданий администрации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</si>
  <si>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</si>
  <si>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</si>
  <si>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</si>
  <si>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</si>
  <si>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0320100023</t>
  </si>
  <si>
    <t>Оказание информационных услуг по справочной правовой системы органов местного самоуправления</t>
  </si>
  <si>
    <t>0320100024</t>
  </si>
  <si>
    <t>Предоставление услуг доступа к сети телематических услуг</t>
  </si>
  <si>
    <t>0320100025</t>
  </si>
  <si>
    <t>Проведение представительских расходов и расходов на мероприятия администрации Осинского городского округа, уплата взносов в Совет муниципальных образований Пермского края</t>
  </si>
  <si>
    <t>0320100027</t>
  </si>
  <si>
    <t>Возмещение командировочных расходов</t>
  </si>
  <si>
    <t>032012К080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</si>
  <si>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</si>
  <si>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032012С050</t>
  </si>
  <si>
    <t>Образование комиссий по делам несовершеннолетних и защите их прав и организациях их деятельности</t>
  </si>
  <si>
    <t>0320151200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</si>
  <si>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</si>
  <si>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0320159300</t>
  </si>
  <si>
    <t>Государственная регистрация актов гражданского состояния</t>
  </si>
  <si>
    <t>0400000000</t>
  </si>
  <si>
    <t>Муниципальная программа "Развитие системы образования Осинского городского округа"</t>
  </si>
  <si>
    <t>0410000000</t>
  </si>
  <si>
    <t>Подпрограмма "Общее образование и кадровая политика"</t>
  </si>
  <si>
    <t>0410100000</t>
  </si>
  <si>
    <t>Основное мероприятие "Создание в системе образования возможностей, обеспечивающих удовлетворение потребности населения в качественных услугах дошкольного, начального общего, основного общего, среднего общего образования"</t>
  </si>
  <si>
    <t>0410100011</t>
  </si>
  <si>
    <t>Присмотр и уход (город)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</si>
  <si>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</si>
  <si>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</si>
  <si>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</si>
  <si>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</si>
  <si>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0410100012</t>
  </si>
  <si>
    <t>Присмотр и уход (село)</t>
  </si>
  <si>
    <t>0410100021</t>
  </si>
  <si>
    <t>Реализация основных общеобразовательных программ основного общего образования (село)</t>
  </si>
  <si>
    <t>0410100022</t>
  </si>
  <si>
    <t>Реализация основных общеобразовательных программ среднего общего образования (город)</t>
  </si>
  <si>
    <t>0410100025</t>
  </si>
  <si>
    <t>Организация и осуществление перевозок обучающихся, проживающих на территории округа, иными организациями</t>
  </si>
  <si>
    <t>0410100026</t>
  </si>
  <si>
    <t>Осуществление перевозок обучающихся, проживающих на территории округа</t>
  </si>
  <si>
    <t>0410100027</t>
  </si>
  <si>
    <t>Организация отдыха детей в каникулярное время</t>
  </si>
  <si>
    <t>622</t>
  </si>
  <si>
    <t>Субсидии автономным учреждениям на иные цели</t>
  </si>
  <si>
    <t>0410100030</t>
  </si>
  <si>
    <t>Обеспечение бесплатным двухразовым питанием детей с ограниченными возможностями здоровья, обучающихся в общеобразовательных организациях</t>
  </si>
  <si>
    <t>0410100040</t>
  </si>
  <si>
    <t>Создание условий для привлечения в систему образования педагогических работников</t>
  </si>
  <si>
    <t>0410100041</t>
  </si>
  <si>
    <t>Реализация дополнительных профессиональных образовательных программ повышения квалификации</t>
  </si>
  <si>
    <t>0410100042</t>
  </si>
  <si>
    <t>Здоровьесбережение работников сферы образования как условие качества обучения</t>
  </si>
  <si>
    <t>041012Н020</t>
  </si>
  <si>
    <t>Единая субвенция на выполнение отдельных государственных полномочий органов государственной власти в сфере образования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</si>
  <si>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</si>
  <si>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</si>
  <si>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</si>
  <si>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</si>
  <si>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</si>
  <si>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</si>
  <si>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</si>
  <si>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</si>
  <si>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</si>
  <si>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</si>
  <si>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041012Н040</t>
  </si>
  <si>
    <t>Реализация основных общеобразовательных программ основного общего образования (предоставление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программам) (Коррекционная школа)</t>
  </si>
  <si>
    <t>041012Н420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</si>
  <si>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</si>
  <si>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041012Н440</t>
  </si>
  <si>
    <t>Единовременная премия обучающимся, награжденным знаком отличия Пермского края "Гордость Пермского края"</t>
  </si>
  <si>
    <t>041012С140</t>
  </si>
  <si>
    <t>Мероприятия по организации оздоровления и отдыха детей</t>
  </si>
  <si>
    <t>041012С170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</si>
  <si>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</si>
  <si>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0410153030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</si>
  <si>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</si>
  <si>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04101L3040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</si>
  <si>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</si>
  <si>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0420000000</t>
  </si>
  <si>
    <t>Подпрограмма "Дополнительное образование и воспитание детей"</t>
  </si>
  <si>
    <t>0420100000</t>
  </si>
  <si>
    <t>Основное мероприятие "Создание условий для модернизации и устойчивого развития сферы дополнительного образования детей"</t>
  </si>
  <si>
    <t>0420100011</t>
  </si>
  <si>
    <t>Реализация дополнительных общеразвивающих программ (МБУ ДО "ЦДТ")</t>
  </si>
  <si>
    <t>0420100012</t>
  </si>
  <si>
    <t>Организация подвоза детей для участия в мероприятиях муниципального и регионального, всероссийского уровней</t>
  </si>
  <si>
    <t>0420100020</t>
  </si>
  <si>
    <t>Совершенствование работы с одаренными детьми</t>
  </si>
  <si>
    <t>0420100030</t>
  </si>
  <si>
    <t>Творческое развитие и воспитание детей, молодежи</t>
  </si>
  <si>
    <t>0420100040</t>
  </si>
  <si>
    <t>Формирование у обучающихся социальных компетенций, гражданских установок, культуры здорового образа жизни</t>
  </si>
  <si>
    <t>0430000000</t>
  </si>
  <si>
    <t>Подпрограмма "Приведение образовательных организаций Осинского городского округа в нормативное состояние"</t>
  </si>
  <si>
    <t>0430100000</t>
  </si>
  <si>
    <t>Основное мероприятие "Создание доступных, безопасных и комфортных условий предоставления образовательных услуг в муниципальных образовательных организациях Осинского городского округа"</t>
  </si>
  <si>
    <t>0430100010</t>
  </si>
  <si>
    <t>Приведение в нормативное состояние образовательных организаций</t>
  </si>
  <si>
    <t>0430100020</t>
  </si>
  <si>
    <t>Обеспечение бесперебойного функционирования зданий (сооружений) муниципальных организаций</t>
  </si>
  <si>
    <t>04301SP040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</si>
  <si>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</si>
  <si>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04301SP180</t>
  </si>
  <si>
    <t>Реализация программ развития преобразованных муниципальных образований</t>
  </si>
  <si>
    <t>0500000000</t>
  </si>
  <si>
    <t>Муниципальная программа "Обеспечение безопасности жезнедеятельности населения и территории Осинского городского округа"</t>
  </si>
  <si>
    <t>0501000000</t>
  </si>
  <si>
    <t>Основное мероприятие "Повышение уровня защищенности граждан и территории Осинского городского округа"</t>
  </si>
  <si>
    <t>0501000010</t>
  </si>
  <si>
    <t>Снижение рисков и смягчение последствий ЧС природного и техногенного характера</t>
  </si>
  <si>
    <t>112</t>
  </si>
  <si>
    <t>Иные выплаты персоналу учреждений, за исключением фонда оплаты труда</t>
  </si>
  <si>
    <t>0501000020</t>
  </si>
  <si>
    <t>Организация и осуществление мероприятий по профилактике терроризма и экстремизма, гражданской и территориальной обороне</t>
  </si>
  <si>
    <t>0501000030</t>
  </si>
  <si>
    <t>Поддержание мобилизационной готовности органов управления и организаций городского округа на уровне, гарантирующем их перевод на работу в условиях военного времени</t>
  </si>
  <si>
    <t>0501000040</t>
  </si>
  <si>
    <t>Обеспечение выполнения функций МКУ "Гражданская защита"</t>
  </si>
  <si>
    <t>852</t>
  </si>
  <si>
    <t>Уплата прочих налогов, сборов</t>
  </si>
  <si>
    <t>0501000050</t>
  </si>
  <si>
    <t>Снижение уровня преступности и повышение роли общественности в укреплении законности и правопорядка на территории Осинского городского округа</t>
  </si>
  <si>
    <t>0501000060</t>
  </si>
  <si>
    <t>Повышение уровня безопасности граждан в повседневной жизни (повышение уровня общей защищенности граждан)</t>
  </si>
  <si>
    <t>050102П040</t>
  </si>
  <si>
    <t>Составление протоколов об административных правонарушениях</t>
  </si>
  <si>
    <t>050102П060</t>
  </si>
  <si>
    <t>Осуществление полномочий по созданию и организации деятельности административных комиссий</t>
  </si>
  <si>
    <t>050102У090</t>
  </si>
  <si>
    <t>Организация мероприятий при осуществлении деятельности по обращению с животными без владельцев</t>
  </si>
  <si>
    <t>050102У100</t>
  </si>
  <si>
    <t>Администрирование государственных полномочий по организации мероприятий при осуществлении деятельности по обращению животными без владельцев</t>
  </si>
  <si>
    <t>05010SП020</t>
  </si>
  <si>
    <t>Выплата материального стимулирования народным дружинникам за участие в охране общественного порядка</t>
  </si>
  <si>
    <t>05010SП150</t>
  </si>
  <si>
    <t>Приведение в нормативное состояние помещений, приобретение и установка модульных конструкций</t>
  </si>
  <si>
    <t>05010SЦ230</t>
  </si>
  <si>
    <t>Строительство (реконструкция), капитальный ремонт гидротехнических сооружений муниципальной собственности</t>
  </si>
  <si>
    <t>0600000000</t>
  </si>
  <si>
    <t>Муниципальная программа "Развитие транспортной системы Осинского городского округа"</t>
  </si>
  <si>
    <t>0610000000</t>
  </si>
  <si>
    <t>Подпрограмма "Совершенствование и развитие сети автомобильных дорог общего пользования местного значения в границах Осинского городского округа"</t>
  </si>
  <si>
    <t>0610100000</t>
  </si>
  <si>
    <t>Основное мероприятие "Улучшение транспортно-эксплуатационного состояния сети автомобильных дорог"</t>
  </si>
  <si>
    <t>0610100010</t>
  </si>
  <si>
    <t>Выполнение ремонта автомобильных дорог</t>
  </si>
  <si>
    <t>06101ST040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</si>
  <si>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</si>
  <si>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0620000000</t>
  </si>
  <si>
    <t>Подпрограмма "Повышение безопасности дорожного движения на автомобильных дорогах общего пользования местного значения в границах Осинского городского округа"</t>
  </si>
  <si>
    <t>0620100000</t>
  </si>
  <si>
    <t>Основное мероприятие "Снижение доли ДТП с сопутствующими неудовлетворительными дорожными условиями из общего количества ДТП на автомобильных дорогах"</t>
  </si>
  <si>
    <t>0620100010</t>
  </si>
  <si>
    <t>Повышение безопасности дорожных условий автомобильных дорог</t>
  </si>
  <si>
    <t>831</t>
  </si>
  <si>
    <t>Исполнение судебных актов Российской Федерации и мировых соглашений по возмещению причиненного вреда</t>
  </si>
  <si>
    <t>0630000000</t>
  </si>
  <si>
    <t>Подпрограмма "Транспортное сообщение в границах Осинского городского округа"</t>
  </si>
  <si>
    <t>0630100000</t>
  </si>
  <si>
    <t>Основное мероприятие "Обеспечение доступного и комфортного транспортного обслуживания населения между поселениями в границах Осинского городского округа"</t>
  </si>
  <si>
    <t>0630100011</t>
  </si>
  <si>
    <t>Выполнение работ по перевозке пассажиров и багажа автомобильным транспортом (кроме такси) на маршрутах регулярных перевозок по регулируемым тарифам на территории Осинского городского округа</t>
  </si>
  <si>
    <t>0630100012</t>
  </si>
  <si>
    <t>Информирование населения об организации перевозок пассажиров автомобильным транспортом</t>
  </si>
  <si>
    <t>0700000000</t>
  </si>
  <si>
    <t>Муниципальная программа "Развитие физической культуры, спорта и формирование здорового образа жизни в Осинском городском округе"</t>
  </si>
  <si>
    <t>0710000000</t>
  </si>
  <si>
    <t>Подпрограмма "Развитие физической культуры и спорта"</t>
  </si>
  <si>
    <t>0710100000</t>
  </si>
  <si>
    <t>Основное мероприятие "Повышение у населения Осинского городского округа устойчивого интереса к физической культуре и спорту"</t>
  </si>
  <si>
    <t>0710100011</t>
  </si>
  <si>
    <t>Предоставление услуг (проведение работ)</t>
  </si>
  <si>
    <t>0710100012</t>
  </si>
  <si>
    <t>Организация мероприятий в области физической культуры</t>
  </si>
  <si>
    <t>0710100021</t>
  </si>
  <si>
    <t>Создание условий для развития МБУ "СШ "Фаворит"</t>
  </si>
  <si>
    <t>0710100022</t>
  </si>
  <si>
    <t>Создание условий для развития МАУ "СШ"</t>
  </si>
  <si>
    <t>071012Ф180</t>
  </si>
  <si>
    <t>Обеспечение условий для развития физической культуры и массового спорта</t>
  </si>
  <si>
    <t>0720000000</t>
  </si>
  <si>
    <t>Подпрограмма "Развитие спортивной инфраструктуры для занятий физической культурой и спортом"</t>
  </si>
  <si>
    <t>0720100000</t>
  </si>
  <si>
    <t>Основное мероприятие "Создание условий для развития спортивной инфраструктуры для занятий физической культурой и спортом"</t>
  </si>
  <si>
    <t>0720100010</t>
  </si>
  <si>
    <t>Устройство и строительство новых спортивных объектов и сооружений</t>
  </si>
  <si>
    <t>465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</si>
  <si>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</si>
  <si>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07201SP180</t>
  </si>
  <si>
    <t>Реализация программ развития преобразованных муниципальных образований (устройство, строительство и ремонт спортивных объектов)</t>
  </si>
  <si>
    <t>07201SФ130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</si>
  <si>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</si>
  <si>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0730000000</t>
  </si>
  <si>
    <t>Подпрограмма "Создание условий для занятий физической культурой и спортом лиц с ограниченными возможностями здоровья"</t>
  </si>
  <si>
    <t>0730100000</t>
  </si>
  <si>
    <t>Основное мероприятие " Развитие спектра услуг и системы подготовки спортивного резерва для лиц с ограниченными возможностями здоровья"</t>
  </si>
  <si>
    <t>0730100010</t>
  </si>
  <si>
    <t>Обеспечение проведения физкультурно-массовых и спортивных мероприятий для лиц с ограниченными возможностями</t>
  </si>
  <si>
    <t>0730100020</t>
  </si>
  <si>
    <t>Участие команд и отдельных спортсменов с ограниченными возможностями здоровья в краевых, всероссийских и международных соревнованиях</t>
  </si>
  <si>
    <t>0800000000</t>
  </si>
  <si>
    <t>Муниципальная программа "Культура Осинского городского округа"</t>
  </si>
  <si>
    <t>0800100000</t>
  </si>
  <si>
    <t>Основное мероприятие "Формирование современного эффективного культурного комплекса, обеспечивающего качественную и инновационную деятельность учреждений культуры и удовлетворяющего потребности жителей и гостей Осинского городского округа"</t>
  </si>
  <si>
    <t>0800100011</t>
  </si>
  <si>
    <t>Предоставление услуги по организации библиотечного, библиографического и информационного обслуживания населения</t>
  </si>
  <si>
    <t>0800100012</t>
  </si>
  <si>
    <t>Обновление книжных фондов. Обеспечение модельного стандарта библиотеки</t>
  </si>
  <si>
    <t>0800100013</t>
  </si>
  <si>
    <t>Организация и проведение мероприятий в сфере библиотечного обслуживания</t>
  </si>
  <si>
    <t>0800100021</t>
  </si>
  <si>
    <t>Реализация дополнительных предпрофессиональных программ в области искусств</t>
  </si>
  <si>
    <t>0800100022</t>
  </si>
  <si>
    <t>Реализация дополнительных общеразвивающих программ (вокал)</t>
  </si>
  <si>
    <t>0800100023</t>
  </si>
  <si>
    <t>Здоровьесбережение работников сферы искусства</t>
  </si>
  <si>
    <t>0800100025</t>
  </si>
  <si>
    <t>Организация и проведение мероприятий в области искусства</t>
  </si>
  <si>
    <t>0800100031</t>
  </si>
  <si>
    <t>Организация деятельности клубных формирований и формирований самодеятельного народного творчества (оказание муниципальных услуг в сфере культуры)</t>
  </si>
  <si>
    <t>0800100032</t>
  </si>
  <si>
    <t>Реализация культурных мероприятий (фестивалей, конкурсов)</t>
  </si>
  <si>
    <t>0800100034</t>
  </si>
  <si>
    <t>Приведение в нормативное состояние зданий культуры МБУ "ОЦКиД"</t>
  </si>
  <si>
    <t>0800100035</t>
  </si>
  <si>
    <t>Проведение аттестации рабочих мест в сельских СДК</t>
  </si>
  <si>
    <t>08001SP180</t>
  </si>
  <si>
    <t>Реализация программ развития преобразованных муниципальных образований (Проведение ремонтно-реставрационных работ в КДУ)</t>
  </si>
  <si>
    <t>08001SЦ200</t>
  </si>
  <si>
    <t>Обустройство туристской инфраструктуры в муниципальных образованиях</t>
  </si>
  <si>
    <t>0900000000</t>
  </si>
  <si>
    <t>Муниципальная программа "Благоустройство территории Осинского городского округа"</t>
  </si>
  <si>
    <t>0900100000</t>
  </si>
  <si>
    <t>Основное мероприятие "Создание комфортной среды проживания на территории Осинского городского округа"</t>
  </si>
  <si>
    <t>0900100010</t>
  </si>
  <si>
    <t>Содержание мест общего пользования и тропиночной сети</t>
  </si>
  <si>
    <t>0900100020</t>
  </si>
  <si>
    <t>Выполнение благоустройства мест общего пользования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</si>
  <si>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</si>
  <si>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</si>
  <si>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09001L5765</t>
  </si>
  <si>
    <t>Реализация мероприятий, направленных на комплексное развитие сельских территорий (благоустройство сельских территорий) в 2020 - 2021 годах</t>
  </si>
  <si>
    <t>09001SP180</t>
  </si>
  <si>
    <t>Реализация программ развития преобразованных муниципальных образований (благоустройство территории)</t>
  </si>
  <si>
    <t>09001SУ200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</si>
  <si>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</si>
  <si>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1000000000</t>
  </si>
  <si>
    <t>Муниципальная программа "Эффективное управление земельными ресурсами и имуществом Осинского городского округа"</t>
  </si>
  <si>
    <t>1010000000</t>
  </si>
  <si>
    <t>Подпрограмма "Муниципальное имущество Осинского городского округа"</t>
  </si>
  <si>
    <t>1010100000</t>
  </si>
  <si>
    <t>Основное мероприятие "Рациональное использование муниципального имущества Осинского городского округа"</t>
  </si>
  <si>
    <t>1010100101</t>
  </si>
  <si>
    <t>Содержание объектов, находящихся в муниципальной собственности Осинского городского округа</t>
  </si>
  <si>
    <t>1010100108</t>
  </si>
  <si>
    <t>Опубликование сообщений в СМИ</t>
  </si>
  <si>
    <t>1010100110</t>
  </si>
  <si>
    <t>Консультационное и технологическое сопровождение автоматизированной программы по управлению муниципальным имуществом</t>
  </si>
  <si>
    <t>1010100112</t>
  </si>
  <si>
    <t>Ведение претензионно-исковой работы по взысканию задолженности за наем помещений</t>
  </si>
  <si>
    <t>1010100113</t>
  </si>
  <si>
    <t>Направление уведомлений об оплате за наем помещений</t>
  </si>
  <si>
    <t>1010100115</t>
  </si>
  <si>
    <t>Приобретение имущества в муниципальную собственность</t>
  </si>
  <si>
    <t>1010100201</t>
  </si>
  <si>
    <t>Проведение технической экспертизы, изготовление технической документации на объекты муниципальной недвижимости, получение сведений об объектах учета</t>
  </si>
  <si>
    <t>1010100202</t>
  </si>
  <si>
    <t>Проведение независимой оценки рыночной стоимости объектов муниципальной собственности</t>
  </si>
  <si>
    <t>1010100204</t>
  </si>
  <si>
    <t>Выполнение инвентаризации и кадастровых работ объектов недвижимости</t>
  </si>
  <si>
    <t>1010100301</t>
  </si>
  <si>
    <t>Приведение в нормативное состояние муниципального жилищного фонда</t>
  </si>
  <si>
    <t>101012С070</t>
  </si>
  <si>
    <t>Содержание жилых помещений специализированного жилищного фонда для детей-сирот, оставшихся без попечения родителей, лиц из их числа</t>
  </si>
  <si>
    <t>101012С080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</si>
  <si>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</si>
  <si>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</si>
  <si>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</si>
  <si>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10101SP180</t>
  </si>
  <si>
    <t>Реализация программ развития преобразованных муниципальных образований (приобретение имущества в муниципальную собственность)</t>
  </si>
  <si>
    <t>1020000000</t>
  </si>
  <si>
    <t>Подпрограмма "Земельные ресурсы Осинского городского округа"</t>
  </si>
  <si>
    <t>1020100000</t>
  </si>
  <si>
    <t>Основное мероприятие "Рациональное использование земли"</t>
  </si>
  <si>
    <t>1020100101</t>
  </si>
  <si>
    <t>Выполнение кадастровых работ с установлением границ земельных участков на местности, находящихся в распоряжении округа, государственная собственность на которые не разграничена</t>
  </si>
  <si>
    <t>1020100105</t>
  </si>
  <si>
    <t>Проведение работ по оценке рыночной стоимости земельных участков</t>
  </si>
  <si>
    <t>1020100107</t>
  </si>
  <si>
    <t>Проведение кадастровых работ по образованию земельных участков из земельных долей, находящихся в собственности городского округа</t>
  </si>
  <si>
    <t>1020100109</t>
  </si>
  <si>
    <t>Информирование населения об оформлении прав на земельные участки</t>
  </si>
  <si>
    <t>1020100201</t>
  </si>
  <si>
    <t>Разработка проектов межевания территории и проведение комплексных кадастровых работ</t>
  </si>
  <si>
    <t>1020100204</t>
  </si>
  <si>
    <t>Ведение претензионно-исковой работы по взысканию задолженности по арендной плате за земельные участки</t>
  </si>
  <si>
    <t>1020100205</t>
  </si>
  <si>
    <t>Направление уведомлений об оплате арендных платежей</t>
  </si>
  <si>
    <t>1020100206</t>
  </si>
  <si>
    <t>Консультационное и технологическое сопровождение автоматизированной программы по управлению арендой земельных участков</t>
  </si>
  <si>
    <t>1020100208</t>
  </si>
  <si>
    <t>Оказание консультационных услуг, связанных с оборотом объектов недвижимости</t>
  </si>
  <si>
    <t>1100000000</t>
  </si>
  <si>
    <t>Муниципальная программа "Развитие инфраструктуры Осинского городского округа"</t>
  </si>
  <si>
    <t>1110000000</t>
  </si>
  <si>
    <t>Подпрограмма "Развитие газификации Осинского городского округа"</t>
  </si>
  <si>
    <t>1110100000</t>
  </si>
  <si>
    <t>Основное мероприятие "Повышение уровня и качества жизни населения за счет развития системы газоснабжения"</t>
  </si>
  <si>
    <t>1110100010</t>
  </si>
  <si>
    <t>Разработка проектной документации на строительство газовых сетей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</si>
  <si>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</si>
  <si>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</si>
  <si>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11101SP180</t>
  </si>
  <si>
    <t>Реализация программ развития преобразованных муниципальных образований (строительство распределительных газопроводов)</t>
  </si>
  <si>
    <t>11101SЖ330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</si>
  <si>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</si>
  <si>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1120000000</t>
  </si>
  <si>
    <t>Подпрограмма "Развитие системы водоснабжения и водоотведения Осинского городского округа"</t>
  </si>
  <si>
    <t>1120100000</t>
  </si>
  <si>
    <t>Основное мероприятие "Обеспечение населения качественным водоснабжением и водоотведением"</t>
  </si>
  <si>
    <t>1120100010</t>
  </si>
  <si>
    <t>Разработка проектно-сметной документации на строительство водопроводных сетей</t>
  </si>
  <si>
    <t>1120100020</t>
  </si>
  <si>
    <t>Строительство, ремонт системы водоснабжения и водоотведения</t>
  </si>
  <si>
    <t>1120100030</t>
  </si>
  <si>
    <t>Восстановление платежеспособности МУП "Водоканал-Оса"</t>
  </si>
  <si>
    <t>11201SP180</t>
  </si>
  <si>
    <t>Реализация программ развития преобразованных муниципальных образований (строительство, ремонт сетей водоснабжения)</t>
  </si>
  <si>
    <t>11201SЖ830</t>
  </si>
  <si>
    <t>Проведение технического аудита состояния очистных сооружений и сетей водоотведения</t>
  </si>
  <si>
    <t>1130000000</t>
  </si>
  <si>
    <t>Подпрограмма "Развитие системы теплоснабжения Осинского городского округа"</t>
  </si>
  <si>
    <t>1130100000</t>
  </si>
  <si>
    <t>Основное мероприятие "Снижение затрат МУП "Тепловые сети" при эксплуатации системы теплоснабжения"</t>
  </si>
  <si>
    <t>1130100020</t>
  </si>
  <si>
    <t>Предупреждение банкротства и восстановление платежеспособности МУП "Тепловые сети"</t>
  </si>
  <si>
    <t>11301SЖ520</t>
  </si>
  <si>
    <t>Улучшение качества систем теплоснабжения на территориях муниципальных образований Пермского края</t>
  </si>
  <si>
    <t>1200000000</t>
  </si>
  <si>
    <t>Муниципальная программа "Развитие градостроительной деятельности Осинского городского округа"</t>
  </si>
  <si>
    <t>1200100000</t>
  </si>
  <si>
    <t>Основное мероприятие "Создание условий для эффективного управления территорией Осинского городского округа"</t>
  </si>
  <si>
    <t>1200100010</t>
  </si>
  <si>
    <t>Обеспечение актуальными документами территориального планирования и градостроительного зонирования</t>
  </si>
  <si>
    <t>12001SЖ420</t>
  </si>
  <si>
    <t>Подготовка генеральных планов, правил землепользования и застройки муниципальных образований Пермского края</t>
  </si>
  <si>
    <t>1300000000</t>
  </si>
  <si>
    <t>Муниципальная программа "Улучшение гражданского единства и гармонизации межнациональных отношений на территории Осинского городского округа"</t>
  </si>
  <si>
    <t>1300100000</t>
  </si>
  <si>
    <t>Основное мероприятие "Осуществление комплекса мер по реализации на территории Осинского городского округа государственной политики в сфере межнациональных и этноконфессиональных отношений"</t>
  </si>
  <si>
    <t>1300100010</t>
  </si>
  <si>
    <t>Профилактика межэтнических конфликтов на территории округа</t>
  </si>
  <si>
    <t>1300100020</t>
  </si>
  <si>
    <t>Поддержание стабильной общественно-политической обстановки, общественных инициатив и целевых проектов общественных объединений, некоммерческих организаций, направленных на гармонизацию межнациональных отношений в округе</t>
  </si>
  <si>
    <t>1300100030</t>
  </si>
  <si>
    <t>Формирование позитивного имиджа района, комфортного для проживания представителей любой национальности и конфессии</t>
  </si>
  <si>
    <t>1400000000</t>
  </si>
  <si>
    <t>Муниципальная программа "Формирование современной городской среды Осинского городского округа"</t>
  </si>
  <si>
    <t>1400100000</t>
  </si>
  <si>
    <t>Основное мероприятие "Повышение качества и комфорта городской среды на территории Осинского городского округа"</t>
  </si>
  <si>
    <t>1400100020</t>
  </si>
  <si>
    <t>Повышение уровня благоустройства общественных территорий Осинского городского округа</t>
  </si>
  <si>
    <t>14001SЖ092</t>
  </si>
  <si>
    <t>Поддержка муниципальных программ формирования современной городской среды (расходы, не софинансируемые из федерального бюджета), благоустройство общественных территорий</t>
  </si>
  <si>
    <t>140F200000</t>
  </si>
  <si>
    <t>Основное мероприятие "Федеральный проект "Формирование комфортной городской среды"</t>
  </si>
  <si>
    <t>140F255552</t>
  </si>
  <si>
    <t>Реализация программ формирования современной городской среды в рамках Федерального проекта "Формирование комфортной городской среды" (благоустройство общественных территорий)</t>
  </si>
  <si>
    <t>1500000000</t>
  </si>
  <si>
    <t>Муниципальная адресная программа "Расселение граждан из многоквартирных домов, признанных аварийными до 1 января 2017г., на территории Осинского городского округа"</t>
  </si>
  <si>
    <t>1500100000</t>
  </si>
  <si>
    <t>Основное мероприятие "Создание безопасных и благоприятных условий проживания граждан"</t>
  </si>
  <si>
    <t>1500100010</t>
  </si>
  <si>
    <t>Ликвидация аварийного жилищного фонда (оценка выкупной стоимости жилых помещений, признанных аварийными, снятие с кадастрового учета, снос аварийных МКД)</t>
  </si>
  <si>
    <t>150F300000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</si>
  <si>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</si>
  <si>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150F367483</t>
  </si>
  <si>
    <t>Обеспечение устойчивого сокращения непригодного для проживания жилого фонда</t>
  </si>
  <si>
    <t>150F367484</t>
  </si>
  <si>
    <t>Реализация мероприятий по обеспечению устойчивого сокращения непригодного для проживания жилого фонда</t>
  </si>
  <si>
    <t>1700000000</t>
  </si>
  <si>
    <t>Муниципальная программа "Развитие и поддержка общественных инициатив на территории Осинского городского округа"</t>
  </si>
  <si>
    <t>1700100000</t>
  </si>
  <si>
    <t>Основное мероприятие "Создание условий для реализации общественных инициатив и формирования активной гражданской позиции по вопросам местного значения на территории Осинского городского округа</t>
  </si>
  <si>
    <t>1700100022</t>
  </si>
  <si>
    <t>Организация и проведение конкурса социальных и культурных проектов ОГО</t>
  </si>
  <si>
    <t>1700100023</t>
  </si>
  <si>
    <t>Организация и проведение конкурсов по благоустройству территории Осинского городского округа</t>
  </si>
  <si>
    <t>1700100041</t>
  </si>
  <si>
    <t>Предоставление субсидий социально ориентированным некоммерческим организациям</t>
  </si>
  <si>
    <t>1700100051</t>
  </si>
  <si>
    <t>Издание информационных материалов о реализации общественных инициатив</t>
  </si>
  <si>
    <t>17001SP060</t>
  </si>
  <si>
    <t>Оказание содействия органам местного самоуправления муниципальных образований Пермского края в решении вопросов местного значения, осуществляемых с участием средств самообложения граждан</t>
  </si>
  <si>
    <t>17001SP080</t>
  </si>
  <si>
    <t>Софинансирование проектов инициативного бюджетирования</t>
  </si>
  <si>
    <t>2000000000</t>
  </si>
  <si>
    <t>Обеспечение деятельности органов местного самоуправления Осинского городского округа в рамках непрограммных направлений</t>
  </si>
  <si>
    <t>2000000010</t>
  </si>
  <si>
    <t>Расходы по ликвидационной комиссии</t>
  </si>
  <si>
    <t>2000000012</t>
  </si>
  <si>
    <t>Обеспечение выполнения функций управления финансов администрации Осинского городского округа</t>
  </si>
  <si>
    <t>2000000013</t>
  </si>
  <si>
    <t>Обеспечение выполнения функций управления образования и социального развития администрации Осинского городского округа</t>
  </si>
  <si>
    <t>2000000014</t>
  </si>
  <si>
    <t>Обеспечение выполнения функций управления развития инфраструктуры администрации Осинского городского округа</t>
  </si>
  <si>
    <t>200002P110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</si>
  <si>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</si>
  <si>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200002T060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</si>
  <si>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</si>
  <si>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200002С090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</si>
  <si>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</si>
  <si>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200002У110</t>
  </si>
  <si>
    <t>Администрирование отдельных государственных полномочий по поддержке сельскохозяйственного производства</t>
  </si>
  <si>
    <t>200002Ц320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</si>
  <si>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</si>
  <si>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200005549F</t>
  </si>
  <si>
    <t>Поощрение за достижение показателей деятельности управленческих команд</t>
  </si>
  <si>
    <t>2100000000</t>
  </si>
  <si>
    <t>Мероприятия, осуществляемые органами местного самоуправления Осинского городского округа в рамках непрограммных направлений расходов</t>
  </si>
  <si>
    <t>2100000001</t>
  </si>
  <si>
    <t>Резервный фонд администрации</t>
  </si>
  <si>
    <t>870</t>
  </si>
  <si>
    <t>Резервные средства</t>
  </si>
  <si>
    <t>2100000002</t>
  </si>
  <si>
    <t>Обеспечение выполнения функций МКУ "Транспортник"</t>
  </si>
  <si>
    <t>2100000003</t>
  </si>
  <si>
    <t>Обеспечение выполнения функций МКУ "Осинский центр бухгалтерского учета"</t>
  </si>
  <si>
    <t>2100000004</t>
  </si>
  <si>
    <t>Расходы на исполнение судебных актов</t>
  </si>
  <si>
    <t>2100000010</t>
  </si>
  <si>
    <t>Компенсация многодетным семьям взамен предоставления земельного участка</t>
  </si>
  <si>
    <t>2100000011</t>
  </si>
  <si>
    <t>Проведение экономического обоснования размера платы за содержание жилого помещения</t>
  </si>
  <si>
    <t>210002P270</t>
  </si>
  <si>
    <t>Краевой конкурс "Лучший староста сельского населенного пункта в Пермском крае"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</si>
  <si>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</si>
  <si>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</si>
  <si>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210002С190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</si>
  <si>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</si>
  <si>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210002С460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</si>
  <si>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</si>
  <si>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2100051340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</si>
  <si>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</si>
  <si>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2100054690</t>
  </si>
  <si>
    <t>Проведение Всероссийской переписи населения 2020 года</t>
  </si>
  <si>
    <t>21000SP180</t>
  </si>
  <si>
    <t>21000SС240</t>
  </si>
  <si>
    <t>Обеспечение работников бюджетных учреждений Осинского городского округа путевками на санаторно-курортное лечение</t>
  </si>
  <si>
    <t>ВСЕГО РАСХОДОВ</t>
  </si>
  <si>
    <t>РАСХОДЫ</t>
  </si>
  <si>
    <t>ДЕФИЦИТ (-), ПРОФИЦИТ (+)</t>
  </si>
  <si>
    <t>Источники внутреннего финансирования дефицита бюджета - всего</t>
  </si>
  <si>
    <t>в том числе:</t>
  </si>
  <si>
    <t>Наименование показателя</t>
  </si>
  <si>
    <t>500 000 90 00 00 00 00 0000 000</t>
  </si>
  <si>
    <t>Источники финансирования дефицитов бюджетов - всего</t>
  </si>
  <si>
    <t>520 000 01 00 00 00 00 0000 000</t>
  </si>
  <si>
    <t>Источники внутреннего финансирования дефицитов бюджетов</t>
  </si>
  <si>
    <t>520 000 01 06 00 00 00 0000 000</t>
  </si>
  <si>
    <t>Иные источники внутреннего финансирования  дефицитов бюджетов</t>
  </si>
  <si>
    <t>520 000 01 06 08 00 00 0000 000</t>
  </si>
  <si>
    <t xml:space="preserve"> Прочие бюджетные кредиты (ссуды), предоставленные внутри страны</t>
  </si>
  <si>
    <t>520 000 01 06 08 00 00 0000 600</t>
  </si>
  <si>
    <t>Возврат прочих бюджетных кредитов (ссуд), предоставленных внутри страны</t>
  </si>
  <si>
    <t>520 000 01 06 08 00 05 0000 640</t>
  </si>
  <si>
    <t xml:space="preserve"> Возврат  прочих   бюджетных   кредитов  (ссуд), предоставленных бюджетом муниципальных районов внутри страны</t>
  </si>
  <si>
    <t>700 000 01 00 00 00 00 0000 000</t>
  </si>
  <si>
    <t xml:space="preserve">Изменение остатков средств </t>
  </si>
  <si>
    <t>700 000 01 05 00 00 00 0000 000</t>
  </si>
  <si>
    <t>Изменение остатков средств на счетах по учету  средств бюджета</t>
  </si>
  <si>
    <t>710 000 01 00 00 00 00 0000 500</t>
  </si>
  <si>
    <t>Увеличение остатков средств, всего</t>
  </si>
  <si>
    <t>710 000 01 05 00 00 00 0000 500</t>
  </si>
  <si>
    <t>Увеличение остатков средств бюджетов</t>
  </si>
  <si>
    <t>710 000 01 05 02 00 00 0000 500</t>
  </si>
  <si>
    <t>Увеличение прочих остатков средств бюджетов</t>
  </si>
  <si>
    <t>710 000 01 05 02 01 00 0000 510</t>
  </si>
  <si>
    <t>Увеличение прочих остатков денежных средств  бюджетов</t>
  </si>
  <si>
    <t>710 000 01 05 02 01 04 0000 510</t>
  </si>
  <si>
    <t>Увеличение прочих остатков денежных средств  бюджетов городского округа</t>
  </si>
  <si>
    <t>720 000 01 00 00 00 00 0000 600</t>
  </si>
  <si>
    <t>Уменьшение остатков средств, всего</t>
  </si>
  <si>
    <t>720 000 01 05 00 00 00 0000 600</t>
  </si>
  <si>
    <t>Уменьшение прочих остатков средств бюджетов</t>
  </si>
  <si>
    <t>720 000 01 05 02 00 00 0000 610</t>
  </si>
  <si>
    <t>Уменьшение прочих остатков денежных средств  бюджетов</t>
  </si>
  <si>
    <t>720 000 01 05 02 01 00 0000 610</t>
  </si>
  <si>
    <t>720 000 01 05 02 01 04 0000 610</t>
  </si>
  <si>
    <t>Уменьшение прочих остатков денежных средств  бюджетов городских округов</t>
  </si>
  <si>
    <t>в том числе за счет: федеральных средств</t>
  </si>
  <si>
    <t>краевых средств</t>
  </si>
  <si>
    <t xml:space="preserve">собственных средств </t>
  </si>
  <si>
    <t>средств юридических и физических лиц</t>
  </si>
  <si>
    <t>Начальник управления финансов</t>
  </si>
  <si>
    <t xml:space="preserve">Основные параметры  исполнения бюджета Осинского городского округа </t>
  </si>
  <si>
    <t>по состоянию на 01.01.2022г</t>
  </si>
  <si>
    <t>Утвержденный план на 2021 год</t>
  </si>
  <si>
    <t>Процент исполнения к годовому плану</t>
  </si>
  <si>
    <t>Фактическое исполнение на 01.01.2022г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</si>
</sst>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?"/>
    <numFmt numFmtId="166" formatCode="#,##0.0"/>
  </numFmts>
  <fonts count="15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166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165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/>
    </xf>
    <xf numFmtId="166" fontId="6" fillId="0" borderId="1" xfId="0" applyNumberFormat="1" applyFont="1" applyBorder="1" applyAlignment="1" applyProtection="1">
      <alignment horizontal="center" vertical="center" wrapText="1"/>
    </xf>
    <xf numFmtId="166" fontId="0" fillId="0" borderId="0" xfId="0" applyNumberFormat="1"/>
    <xf numFmtId="166" fontId="6" fillId="0" borderId="0" xfId="0" applyNumberFormat="1" applyFont="1" applyBorder="1" applyAlignment="1" applyProtection="1">
      <alignment horizontal="center" wrapText="1"/>
    </xf>
    <xf numFmtId="166" fontId="0" fillId="0" borderId="0" xfId="0" applyNumberFormat="1" applyAlignment="1">
      <alignment vertical="center"/>
    </xf>
    <xf numFmtId="166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/>
    </xf>
    <xf numFmtId="165" fontId="6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/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 applyProtection="1">
      <alignment horizontal="left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left" vertical="center" wrapText="1" readingOrder="1"/>
    </xf>
    <xf numFmtId="0" fontId="9" fillId="0" borderId="5" xfId="1" applyNumberFormat="1" applyFont="1" applyFill="1" applyBorder="1" applyAlignment="1">
      <alignment vertical="center" wrapText="1" readingOrder="1"/>
    </xf>
    <xf numFmtId="0" fontId="9" fillId="0" borderId="6" xfId="1" applyNumberFormat="1" applyFont="1" applyFill="1" applyBorder="1" applyAlignment="1">
      <alignment horizontal="left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6" fillId="0" borderId="0" xfId="0" applyFont="1"/>
    <xf numFmtId="166" fontId="6" fillId="0" borderId="0" xfId="0" applyNumberFormat="1" applyFont="1" applyBorder="1" applyAlignment="1">
      <alignment horizontal="center" vertical="center"/>
    </xf>
    <xf numFmtId="166" fontId="6" fillId="0" borderId="0" xfId="0" applyNumberFormat="1" applyFont="1"/>
    <xf numFmtId="0" fontId="10" fillId="0" borderId="0" xfId="0" applyFont="1" applyAlignment="1">
      <alignment vertical="center"/>
    </xf>
    <xf numFmtId="166" fontId="10" fillId="0" borderId="0" xfId="0" applyNumberFormat="1" applyFont="1" applyAlignment="1">
      <alignment vertical="center"/>
    </xf>
    <xf numFmtId="49" fontId="2" fillId="0" borderId="1" xfId="0" applyNumberFormat="1" applyFont="1" applyBorder="1" applyAlignment="1" applyProtection="1">
      <alignment horizontal="center"/>
    </xf>
    <xf numFmtId="166" fontId="6" fillId="0" borderId="1" xfId="0" applyNumberFormat="1" applyFont="1" applyBorder="1" applyAlignment="1" applyProtection="1">
      <alignment horizontal="center" vertical="center"/>
    </xf>
    <xf numFmtId="166" fontId="3" fillId="0" borderId="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166" fontId="3" fillId="0" borderId="1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/>
    <xf numFmtId="166" fontId="13" fillId="0" borderId="0" xfId="0" applyNumberFormat="1" applyFont="1"/>
    <xf numFmtId="166" fontId="12" fillId="0" borderId="0" xfId="0" applyNumberFormat="1" applyFont="1" applyBorder="1" applyAlignment="1" applyProtection="1">
      <alignment horizontal="center" wrapText="1"/>
    </xf>
    <xf numFmtId="49" fontId="14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166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 applyProtection="1">
      <alignment horizontal="center" wrapText="1"/>
    </xf>
    <xf numFmtId="49" fontId="5" fillId="0" borderId="0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166" fontId="10" fillId="0" borderId="0" xfId="0" applyNumberFormat="1" applyFont="1" applyAlignment="1">
      <alignment horizontal="center" vertical="center"/>
    </xf>
    <xf numFmtId="0" fontId="1" fillId="0" borderId="0" xfId="0" applyFont="1" applyBorder="1" applyAlignment="1" applyProtection="1">
      <alignment horizontal="left" wrapText="1"/>
    </xf>
    <xf numFmtId="49" fontId="5" fillId="0" borderId="0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top" wrapText="1"/>
    </xf>
    <xf numFmtId="49" fontId="3" fillId="0" borderId="4" xfId="0" applyNumberFormat="1" applyFont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0" fillId="0" borderId="4" xfId="0" applyBorder="1" applyAlignment="1">
      <alignment horizontal="center" vertical="center" wrapText="1" readingOrder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XFD993"/>
  <sheetViews>
    <sheetView showGridLines="0" tabSelected="1" topLeftCell="C2" workbookViewId="0">
      <selection activeCell="C464" sqref="A464:XFD466"/>
    </sheetView>
  </sheetViews>
  <sheetFormatPr defaultRowHeight="12.75" customHeight="1" outlineLevelRow="7" x14ac:dyDescent="0.2"/>
  <cols>
    <col min="1" max="1" width="13.85546875" hidden="1" customWidth="1"/>
    <col min="2" max="2" width="8.140625" hidden="1" customWidth="1"/>
    <col min="3" max="3" width="51" customWidth="1"/>
    <col min="4" max="4" width="15.42578125" customWidth="1"/>
    <col min="5" max="5" width="12.85546875" customWidth="1"/>
    <col min="6" max="6" width="13" customWidth="1"/>
    <col min="7" max="7" width="9.140625" customWidth="1"/>
    <col min="8" max="8" width="13.140625" customWidth="1"/>
    <col min="9" max="11" width="9.140625" customWidth="1"/>
  </cols>
  <sheetData>
    <row r="1" spans="1:12" hidden="1" x14ac:dyDescent="0.2">
      <c r="A1" s="53"/>
      <c r="B1" s="53"/>
      <c r="C1" s="53"/>
      <c r="D1" s="53"/>
      <c r="E1" s="53"/>
      <c r="F1" s="53"/>
      <c r="G1" s="53"/>
      <c r="H1" s="1"/>
      <c r="I1" s="1"/>
      <c r="J1" s="1"/>
      <c r="K1" s="1"/>
    </row>
    <row r="2" spans="1:12" ht="18.75" x14ac:dyDescent="0.3">
      <c r="A2" s="2"/>
      <c r="B2" s="1"/>
      <c r="C2" s="1"/>
      <c r="D2" s="1"/>
      <c r="E2" s="1"/>
      <c r="F2" s="39"/>
      <c r="G2" s="1"/>
      <c r="H2" s="1"/>
      <c r="I2" s="1"/>
      <c r="J2" s="1"/>
      <c r="K2" s="1"/>
    </row>
    <row r="3" spans="1:12" ht="18.75" x14ac:dyDescent="0.2">
      <c r="A3" s="49"/>
      <c r="B3" s="50"/>
      <c r="C3" s="57" t="s">
        <v>1163</v>
      </c>
      <c r="D3" s="57"/>
      <c r="E3" s="57"/>
      <c r="F3" s="57"/>
      <c r="G3" s="54"/>
      <c r="H3" s="55"/>
      <c r="I3" s="55"/>
      <c r="J3" s="55"/>
      <c r="K3" s="55"/>
      <c r="L3" s="55"/>
    </row>
    <row r="4" spans="1:12" ht="13.5" customHeight="1" x14ac:dyDescent="0.2">
      <c r="A4" s="56" t="s">
        <v>1164</v>
      </c>
      <c r="B4" s="56"/>
      <c r="C4" s="56"/>
      <c r="D4" s="56"/>
      <c r="E4" s="56"/>
      <c r="F4" s="57"/>
    </row>
    <row r="5" spans="1:12" x14ac:dyDescent="0.2">
      <c r="A5" s="42" t="s">
        <v>573</v>
      </c>
      <c r="B5" s="1"/>
      <c r="C5" s="1"/>
      <c r="D5" s="1"/>
      <c r="E5" s="41" t="s">
        <v>574</v>
      </c>
      <c r="G5" s="1"/>
      <c r="H5" s="1"/>
      <c r="I5" s="1"/>
      <c r="J5" s="1"/>
      <c r="K5" s="1"/>
    </row>
    <row r="6" spans="1:12" ht="51" x14ac:dyDescent="0.2">
      <c r="A6" s="67" t="s">
        <v>575</v>
      </c>
      <c r="B6" s="68"/>
      <c r="C6" s="3" t="s">
        <v>576</v>
      </c>
      <c r="D6" s="4" t="s">
        <v>1165</v>
      </c>
      <c r="E6" s="4" t="s">
        <v>1167</v>
      </c>
      <c r="F6" s="4" t="s">
        <v>1166</v>
      </c>
    </row>
    <row r="7" spans="1:12" x14ac:dyDescent="0.2">
      <c r="A7" s="65" t="s">
        <v>0</v>
      </c>
      <c r="B7" s="66"/>
      <c r="C7" s="5" t="s">
        <v>1</v>
      </c>
      <c r="D7" s="4">
        <v>327619.48</v>
      </c>
      <c r="E7" s="4">
        <v>340569.18</v>
      </c>
      <c r="F7" s="4">
        <f>E7/D7*100</f>
        <v>103.95266484154118</v>
      </c>
    </row>
    <row r="8" spans="1:12" outlineLevel="1" x14ac:dyDescent="0.2">
      <c r="A8" s="65" t="s">
        <v>2</v>
      </c>
      <c r="B8" s="66"/>
      <c r="C8" s="5" t="s">
        <v>3</v>
      </c>
      <c r="D8" s="4">
        <v>119307.6</v>
      </c>
      <c r="E8" s="4">
        <v>127664.92</v>
      </c>
      <c r="F8" s="4">
        <f t="shared" ref="F8:F71" si="0">E8/D8*100</f>
        <v>107.00485132548137</v>
      </c>
    </row>
    <row r="9" spans="1:12" outlineLevel="2" collapsed="1" x14ac:dyDescent="0.2">
      <c r="A9" s="69" t="s">
        <v>4</v>
      </c>
      <c r="B9" s="70"/>
      <c r="C9" s="9" t="s">
        <v>5</v>
      </c>
      <c r="D9" s="11">
        <v>119307.6</v>
      </c>
      <c r="E9" s="11">
        <v>127664.92</v>
      </c>
      <c r="F9" s="11">
        <f t="shared" si="0"/>
        <v>107.00485132548137</v>
      </c>
    </row>
    <row r="10" spans="1:12" ht="63.75" hidden="1" outlineLevel="3" x14ac:dyDescent="0.2">
      <c r="A10" s="3" t="s">
        <v>6</v>
      </c>
      <c r="B10" s="18"/>
      <c r="C10" s="6" t="s">
        <v>7</v>
      </c>
      <c r="D10" s="4">
        <v>117704</v>
      </c>
      <c r="E10" s="4">
        <v>122753.43</v>
      </c>
      <c r="F10" s="4">
        <f t="shared" si="0"/>
        <v>104.28993916944198</v>
      </c>
    </row>
    <row r="11" spans="1:12" ht="63.75" hidden="1" outlineLevel="4" x14ac:dyDescent="0.2">
      <c r="A11" s="3" t="s">
        <v>6</v>
      </c>
      <c r="B11" s="18"/>
      <c r="C11" s="6" t="s">
        <v>7</v>
      </c>
      <c r="D11" s="4">
        <v>117704</v>
      </c>
      <c r="E11" s="4">
        <v>0</v>
      </c>
      <c r="F11" s="4">
        <f t="shared" si="0"/>
        <v>0</v>
      </c>
    </row>
    <row r="12" spans="1:12" ht="63.75" hidden="1" outlineLevel="7" x14ac:dyDescent="0.2">
      <c r="A12" s="7" t="s">
        <v>6</v>
      </c>
      <c r="B12" s="17"/>
      <c r="C12" s="8" t="s">
        <v>7</v>
      </c>
      <c r="D12" s="11">
        <v>117704</v>
      </c>
      <c r="E12" s="11">
        <v>0</v>
      </c>
      <c r="F12" s="4">
        <f t="shared" si="0"/>
        <v>0</v>
      </c>
    </row>
    <row r="13" spans="1:12" ht="89.25" hidden="1" outlineLevel="4" x14ac:dyDescent="0.2">
      <c r="A13" s="3" t="s">
        <v>8</v>
      </c>
      <c r="B13" s="18"/>
      <c r="C13" s="6" t="s">
        <v>9</v>
      </c>
      <c r="D13" s="4">
        <v>0</v>
      </c>
      <c r="E13" s="4">
        <v>122117.79</v>
      </c>
      <c r="F13" s="4" t="e">
        <f t="shared" si="0"/>
        <v>#DIV/0!</v>
      </c>
    </row>
    <row r="14" spans="1:12" ht="89.25" hidden="1" outlineLevel="7" x14ac:dyDescent="0.2">
      <c r="A14" s="7" t="s">
        <v>8</v>
      </c>
      <c r="B14" s="17"/>
      <c r="C14" s="8" t="s">
        <v>9</v>
      </c>
      <c r="D14" s="11">
        <v>0</v>
      </c>
      <c r="E14" s="11">
        <v>122117.79</v>
      </c>
      <c r="F14" s="4" t="e">
        <f t="shared" si="0"/>
        <v>#DIV/0!</v>
      </c>
    </row>
    <row r="15" spans="1:12" ht="76.5" hidden="1" outlineLevel="4" x14ac:dyDescent="0.2">
      <c r="A15" s="3" t="s">
        <v>10</v>
      </c>
      <c r="B15" s="18"/>
      <c r="C15" s="6" t="s">
        <v>11</v>
      </c>
      <c r="D15" s="4">
        <v>0</v>
      </c>
      <c r="E15" s="4">
        <v>538.85</v>
      </c>
      <c r="F15" s="4" t="e">
        <f t="shared" si="0"/>
        <v>#DIV/0!</v>
      </c>
    </row>
    <row r="16" spans="1:12" ht="76.5" hidden="1" outlineLevel="7" x14ac:dyDescent="0.2">
      <c r="A16" s="7" t="s">
        <v>10</v>
      </c>
      <c r="B16" s="17"/>
      <c r="C16" s="8" t="s">
        <v>11</v>
      </c>
      <c r="D16" s="11">
        <v>0</v>
      </c>
      <c r="E16" s="11">
        <v>538.85</v>
      </c>
      <c r="F16" s="4" t="e">
        <f t="shared" si="0"/>
        <v>#DIV/0!</v>
      </c>
    </row>
    <row r="17" spans="1:6" ht="102" hidden="1" outlineLevel="4" x14ac:dyDescent="0.2">
      <c r="A17" s="3" t="s">
        <v>12</v>
      </c>
      <c r="B17" s="18"/>
      <c r="C17" s="6" t="s">
        <v>13</v>
      </c>
      <c r="D17" s="4">
        <v>0</v>
      </c>
      <c r="E17" s="4">
        <v>97.79</v>
      </c>
      <c r="F17" s="4" t="e">
        <f t="shared" si="0"/>
        <v>#DIV/0!</v>
      </c>
    </row>
    <row r="18" spans="1:6" ht="89.25" hidden="1" outlineLevel="7" x14ac:dyDescent="0.2">
      <c r="A18" s="7" t="s">
        <v>12</v>
      </c>
      <c r="B18" s="17"/>
      <c r="C18" s="8" t="s">
        <v>13</v>
      </c>
      <c r="D18" s="11">
        <v>0</v>
      </c>
      <c r="E18" s="11">
        <v>97.79</v>
      </c>
      <c r="F18" s="4" t="e">
        <f t="shared" si="0"/>
        <v>#DIV/0!</v>
      </c>
    </row>
    <row r="19" spans="1:6" ht="76.5" hidden="1" outlineLevel="4" x14ac:dyDescent="0.2">
      <c r="A19" s="3" t="s">
        <v>14</v>
      </c>
      <c r="B19" s="18"/>
      <c r="C19" s="6" t="s">
        <v>15</v>
      </c>
      <c r="D19" s="4">
        <v>0</v>
      </c>
      <c r="E19" s="4">
        <v>-1</v>
      </c>
      <c r="F19" s="4" t="e">
        <f t="shared" si="0"/>
        <v>#DIV/0!</v>
      </c>
    </row>
    <row r="20" spans="1:6" ht="76.5" hidden="1" outlineLevel="7" x14ac:dyDescent="0.2">
      <c r="A20" s="7" t="s">
        <v>14</v>
      </c>
      <c r="B20" s="17"/>
      <c r="C20" s="8" t="s">
        <v>15</v>
      </c>
      <c r="D20" s="11">
        <v>0</v>
      </c>
      <c r="E20" s="11">
        <v>-1</v>
      </c>
      <c r="F20" s="4" t="e">
        <f t="shared" si="0"/>
        <v>#DIV/0!</v>
      </c>
    </row>
    <row r="21" spans="1:6" ht="102" hidden="1" outlineLevel="3" x14ac:dyDescent="0.2">
      <c r="A21" s="3" t="s">
        <v>16</v>
      </c>
      <c r="B21" s="18"/>
      <c r="C21" s="6" t="s">
        <v>17</v>
      </c>
      <c r="D21" s="4">
        <v>370.1</v>
      </c>
      <c r="E21" s="4">
        <v>1194.43</v>
      </c>
      <c r="F21" s="4">
        <f t="shared" si="0"/>
        <v>322.7316941367198</v>
      </c>
    </row>
    <row r="22" spans="1:6" ht="102" hidden="1" outlineLevel="4" x14ac:dyDescent="0.2">
      <c r="A22" s="3" t="s">
        <v>16</v>
      </c>
      <c r="B22" s="18"/>
      <c r="C22" s="6" t="s">
        <v>17</v>
      </c>
      <c r="D22" s="4">
        <v>370.1</v>
      </c>
      <c r="E22" s="4">
        <v>0</v>
      </c>
      <c r="F22" s="4">
        <f t="shared" si="0"/>
        <v>0</v>
      </c>
    </row>
    <row r="23" spans="1:6" ht="102" hidden="1" outlineLevel="7" x14ac:dyDescent="0.2">
      <c r="A23" s="7" t="s">
        <v>16</v>
      </c>
      <c r="B23" s="17"/>
      <c r="C23" s="8" t="s">
        <v>17</v>
      </c>
      <c r="D23" s="11">
        <v>370.1</v>
      </c>
      <c r="E23" s="11">
        <v>0</v>
      </c>
      <c r="F23" s="4">
        <f t="shared" si="0"/>
        <v>0</v>
      </c>
    </row>
    <row r="24" spans="1:6" ht="127.5" hidden="1" outlineLevel="4" x14ac:dyDescent="0.2">
      <c r="A24" s="3" t="s">
        <v>18</v>
      </c>
      <c r="B24" s="18"/>
      <c r="C24" s="6" t="s">
        <v>19</v>
      </c>
      <c r="D24" s="4">
        <v>0</v>
      </c>
      <c r="E24" s="4">
        <v>1192.1600000000001</v>
      </c>
      <c r="F24" s="4" t="e">
        <f t="shared" si="0"/>
        <v>#DIV/0!</v>
      </c>
    </row>
    <row r="25" spans="1:6" ht="127.5" hidden="1" outlineLevel="7" x14ac:dyDescent="0.2">
      <c r="A25" s="7" t="s">
        <v>18</v>
      </c>
      <c r="B25" s="17"/>
      <c r="C25" s="8" t="s">
        <v>19</v>
      </c>
      <c r="D25" s="11">
        <v>0</v>
      </c>
      <c r="E25" s="11">
        <v>1192.1600000000001</v>
      </c>
      <c r="F25" s="4" t="e">
        <f t="shared" si="0"/>
        <v>#DIV/0!</v>
      </c>
    </row>
    <row r="26" spans="1:6" ht="114.75" hidden="1" outlineLevel="4" x14ac:dyDescent="0.2">
      <c r="A26" s="3" t="s">
        <v>20</v>
      </c>
      <c r="B26" s="18"/>
      <c r="C26" s="6" t="s">
        <v>21</v>
      </c>
      <c r="D26" s="4">
        <v>0</v>
      </c>
      <c r="E26" s="4">
        <v>0.71</v>
      </c>
      <c r="F26" s="4" t="e">
        <f t="shared" si="0"/>
        <v>#DIV/0!</v>
      </c>
    </row>
    <row r="27" spans="1:6" ht="102" hidden="1" outlineLevel="7" x14ac:dyDescent="0.2">
      <c r="A27" s="7" t="s">
        <v>20</v>
      </c>
      <c r="B27" s="17"/>
      <c r="C27" s="8" t="s">
        <v>21</v>
      </c>
      <c r="D27" s="11">
        <v>0</v>
      </c>
      <c r="E27" s="11">
        <v>0.71</v>
      </c>
      <c r="F27" s="4" t="e">
        <f t="shared" si="0"/>
        <v>#DIV/0!</v>
      </c>
    </row>
    <row r="28" spans="1:6" ht="127.5" hidden="1" outlineLevel="4" x14ac:dyDescent="0.2">
      <c r="A28" s="3" t="s">
        <v>22</v>
      </c>
      <c r="B28" s="18"/>
      <c r="C28" s="6" t="s">
        <v>23</v>
      </c>
      <c r="D28" s="4">
        <v>0</v>
      </c>
      <c r="E28" s="4">
        <v>1.55</v>
      </c>
      <c r="F28" s="4" t="e">
        <f t="shared" si="0"/>
        <v>#DIV/0!</v>
      </c>
    </row>
    <row r="29" spans="1:6" ht="127.5" hidden="1" outlineLevel="7" x14ac:dyDescent="0.2">
      <c r="A29" s="7" t="s">
        <v>22</v>
      </c>
      <c r="B29" s="17"/>
      <c r="C29" s="8" t="s">
        <v>23</v>
      </c>
      <c r="D29" s="11">
        <v>0</v>
      </c>
      <c r="E29" s="11">
        <v>1.55</v>
      </c>
      <c r="F29" s="4" t="e">
        <f t="shared" si="0"/>
        <v>#DIV/0!</v>
      </c>
    </row>
    <row r="30" spans="1:6" ht="38.25" hidden="1" outlineLevel="3" x14ac:dyDescent="0.2">
      <c r="A30" s="3" t="s">
        <v>24</v>
      </c>
      <c r="B30" s="3"/>
      <c r="C30" s="5" t="s">
        <v>25</v>
      </c>
      <c r="D30" s="4">
        <v>986.8</v>
      </c>
      <c r="E30" s="4">
        <v>923.38</v>
      </c>
      <c r="F30" s="4">
        <f t="shared" si="0"/>
        <v>93.573165788406982</v>
      </c>
    </row>
    <row r="31" spans="1:6" ht="38.25" hidden="1" outlineLevel="4" x14ac:dyDescent="0.2">
      <c r="A31" s="3" t="s">
        <v>24</v>
      </c>
      <c r="B31" s="3"/>
      <c r="C31" s="5" t="s">
        <v>25</v>
      </c>
      <c r="D31" s="4">
        <v>986.8</v>
      </c>
      <c r="E31" s="4">
        <v>0</v>
      </c>
      <c r="F31" s="4">
        <f t="shared" si="0"/>
        <v>0</v>
      </c>
    </row>
    <row r="32" spans="1:6" ht="38.25" hidden="1" outlineLevel="7" x14ac:dyDescent="0.2">
      <c r="A32" s="7" t="s">
        <v>24</v>
      </c>
      <c r="B32" s="7"/>
      <c r="C32" s="9" t="s">
        <v>25</v>
      </c>
      <c r="D32" s="11">
        <v>986.8</v>
      </c>
      <c r="E32" s="11">
        <v>0</v>
      </c>
      <c r="F32" s="4">
        <f t="shared" si="0"/>
        <v>0</v>
      </c>
    </row>
    <row r="33" spans="1:6" ht="63.75" hidden="1" outlineLevel="4" x14ac:dyDescent="0.2">
      <c r="A33" s="3" t="s">
        <v>26</v>
      </c>
      <c r="B33" s="3"/>
      <c r="C33" s="5" t="s">
        <v>27</v>
      </c>
      <c r="D33" s="4">
        <v>0</v>
      </c>
      <c r="E33" s="4">
        <v>910.65</v>
      </c>
      <c r="F33" s="4" t="e">
        <f t="shared" si="0"/>
        <v>#DIV/0!</v>
      </c>
    </row>
    <row r="34" spans="1:6" ht="63.75" hidden="1" outlineLevel="7" x14ac:dyDescent="0.2">
      <c r="A34" s="7" t="s">
        <v>26</v>
      </c>
      <c r="B34" s="7"/>
      <c r="C34" s="9" t="s">
        <v>27</v>
      </c>
      <c r="D34" s="11">
        <v>0</v>
      </c>
      <c r="E34" s="11">
        <v>910.65</v>
      </c>
      <c r="F34" s="4" t="e">
        <f t="shared" si="0"/>
        <v>#DIV/0!</v>
      </c>
    </row>
    <row r="35" spans="1:6" ht="51" hidden="1" outlineLevel="4" x14ac:dyDescent="0.2">
      <c r="A35" s="3" t="s">
        <v>28</v>
      </c>
      <c r="B35" s="3"/>
      <c r="C35" s="5" t="s">
        <v>29</v>
      </c>
      <c r="D35" s="4">
        <v>0</v>
      </c>
      <c r="E35" s="4">
        <v>8.09</v>
      </c>
      <c r="F35" s="4" t="e">
        <f t="shared" si="0"/>
        <v>#DIV/0!</v>
      </c>
    </row>
    <row r="36" spans="1:6" ht="51" hidden="1" outlineLevel="7" x14ac:dyDescent="0.2">
      <c r="A36" s="7" t="s">
        <v>28</v>
      </c>
      <c r="B36" s="7"/>
      <c r="C36" s="9" t="s">
        <v>29</v>
      </c>
      <c r="D36" s="11">
        <v>0</v>
      </c>
      <c r="E36" s="11">
        <v>8.09</v>
      </c>
      <c r="F36" s="4" t="e">
        <f t="shared" si="0"/>
        <v>#DIV/0!</v>
      </c>
    </row>
    <row r="37" spans="1:6" ht="76.5" hidden="1" outlineLevel="4" x14ac:dyDescent="0.2">
      <c r="A37" s="3" t="s">
        <v>30</v>
      </c>
      <c r="B37" s="3"/>
      <c r="C37" s="5" t="s">
        <v>31</v>
      </c>
      <c r="D37" s="4">
        <v>0</v>
      </c>
      <c r="E37" s="4">
        <v>4.6399999999999997</v>
      </c>
      <c r="F37" s="4" t="e">
        <f t="shared" si="0"/>
        <v>#DIV/0!</v>
      </c>
    </row>
    <row r="38" spans="1:6" ht="63.75" hidden="1" outlineLevel="7" x14ac:dyDescent="0.2">
      <c r="A38" s="7" t="s">
        <v>30</v>
      </c>
      <c r="B38" s="7"/>
      <c r="C38" s="9" t="s">
        <v>31</v>
      </c>
      <c r="D38" s="11">
        <v>0</v>
      </c>
      <c r="E38" s="11">
        <v>4.6399999999999997</v>
      </c>
      <c r="F38" s="4" t="e">
        <f t="shared" si="0"/>
        <v>#DIV/0!</v>
      </c>
    </row>
    <row r="39" spans="1:6" ht="76.5" hidden="1" outlineLevel="3" x14ac:dyDescent="0.2">
      <c r="A39" s="3" t="s">
        <v>32</v>
      </c>
      <c r="B39" s="18"/>
      <c r="C39" s="6" t="s">
        <v>33</v>
      </c>
      <c r="D39" s="4">
        <v>246.7</v>
      </c>
      <c r="E39" s="4">
        <v>175.68</v>
      </c>
      <c r="F39" s="4">
        <f t="shared" si="0"/>
        <v>71.211998378597499</v>
      </c>
    </row>
    <row r="40" spans="1:6" ht="76.5" hidden="1" outlineLevel="4" x14ac:dyDescent="0.2">
      <c r="A40" s="3" t="s">
        <v>32</v>
      </c>
      <c r="B40" s="18"/>
      <c r="C40" s="6" t="s">
        <v>33</v>
      </c>
      <c r="D40" s="4">
        <v>246.7</v>
      </c>
      <c r="E40" s="4">
        <v>0</v>
      </c>
      <c r="F40" s="4">
        <f t="shared" si="0"/>
        <v>0</v>
      </c>
    </row>
    <row r="41" spans="1:6" ht="76.5" hidden="1" outlineLevel="7" x14ac:dyDescent="0.2">
      <c r="A41" s="7" t="s">
        <v>32</v>
      </c>
      <c r="B41" s="17"/>
      <c r="C41" s="8" t="s">
        <v>33</v>
      </c>
      <c r="D41" s="11">
        <v>246.7</v>
      </c>
      <c r="E41" s="11">
        <v>0</v>
      </c>
      <c r="F41" s="4">
        <f t="shared" si="0"/>
        <v>0</v>
      </c>
    </row>
    <row r="42" spans="1:6" ht="102" hidden="1" outlineLevel="4" x14ac:dyDescent="0.2">
      <c r="A42" s="3" t="s">
        <v>34</v>
      </c>
      <c r="B42" s="18"/>
      <c r="C42" s="6" t="s">
        <v>35</v>
      </c>
      <c r="D42" s="4">
        <v>0</v>
      </c>
      <c r="E42" s="4">
        <v>175.68</v>
      </c>
      <c r="F42" s="4" t="e">
        <f t="shared" si="0"/>
        <v>#DIV/0!</v>
      </c>
    </row>
    <row r="43" spans="1:6" ht="102" hidden="1" outlineLevel="7" x14ac:dyDescent="0.2">
      <c r="A43" s="7" t="s">
        <v>34</v>
      </c>
      <c r="B43" s="17"/>
      <c r="C43" s="8" t="s">
        <v>35</v>
      </c>
      <c r="D43" s="11">
        <v>0</v>
      </c>
      <c r="E43" s="11">
        <v>175.68</v>
      </c>
      <c r="F43" s="4" t="e">
        <f t="shared" si="0"/>
        <v>#DIV/0!</v>
      </c>
    </row>
    <row r="44" spans="1:6" ht="89.25" hidden="1" outlineLevel="3" x14ac:dyDescent="0.2">
      <c r="A44" s="3" t="s">
        <v>36</v>
      </c>
      <c r="B44" s="18"/>
      <c r="C44" s="6" t="s">
        <v>37</v>
      </c>
      <c r="D44" s="4">
        <v>0</v>
      </c>
      <c r="E44" s="4">
        <v>2618.0100000000002</v>
      </c>
      <c r="F44" s="4" t="e">
        <f t="shared" si="0"/>
        <v>#DIV/0!</v>
      </c>
    </row>
    <row r="45" spans="1:6" ht="114.75" hidden="1" outlineLevel="4" x14ac:dyDescent="0.2">
      <c r="A45" s="3" t="s">
        <v>38</v>
      </c>
      <c r="B45" s="18"/>
      <c r="C45" s="6" t="s">
        <v>39</v>
      </c>
      <c r="D45" s="4">
        <v>0</v>
      </c>
      <c r="E45" s="4">
        <v>2618.0100000000002</v>
      </c>
      <c r="F45" s="4" t="e">
        <f t="shared" si="0"/>
        <v>#DIV/0!</v>
      </c>
    </row>
    <row r="46" spans="1:6" ht="114.75" hidden="1" outlineLevel="7" x14ac:dyDescent="0.2">
      <c r="A46" s="7" t="s">
        <v>38</v>
      </c>
      <c r="B46" s="17"/>
      <c r="C46" s="8" t="s">
        <v>39</v>
      </c>
      <c r="D46" s="11">
        <v>0</v>
      </c>
      <c r="E46" s="11">
        <v>2618.0100000000002</v>
      </c>
      <c r="F46" s="4" t="e">
        <f t="shared" si="0"/>
        <v>#DIV/0!</v>
      </c>
    </row>
    <row r="47" spans="1:6" ht="38.25" outlineLevel="1" x14ac:dyDescent="0.2">
      <c r="A47" s="65" t="s">
        <v>40</v>
      </c>
      <c r="B47" s="66"/>
      <c r="C47" s="5" t="s">
        <v>41</v>
      </c>
      <c r="D47" s="4">
        <v>16491.7</v>
      </c>
      <c r="E47" s="4">
        <v>17318.990000000002</v>
      </c>
      <c r="F47" s="4">
        <f t="shared" si="0"/>
        <v>105.01640219019264</v>
      </c>
    </row>
    <row r="48" spans="1:6" ht="25.5" outlineLevel="2" collapsed="1" x14ac:dyDescent="0.2">
      <c r="A48" s="69" t="s">
        <v>42</v>
      </c>
      <c r="B48" s="70"/>
      <c r="C48" s="9" t="s">
        <v>43</v>
      </c>
      <c r="D48" s="11">
        <v>16491.7</v>
      </c>
      <c r="E48" s="11">
        <v>17318.990000000002</v>
      </c>
      <c r="F48" s="11">
        <f t="shared" si="0"/>
        <v>105.01640219019264</v>
      </c>
    </row>
    <row r="49" spans="1:6" ht="63.75" hidden="1" outlineLevel="3" x14ac:dyDescent="0.2">
      <c r="A49" s="3" t="s">
        <v>44</v>
      </c>
      <c r="B49" s="3"/>
      <c r="C49" s="5" t="s">
        <v>45</v>
      </c>
      <c r="D49" s="4">
        <v>7506.7</v>
      </c>
      <c r="E49" s="4">
        <v>7995.48</v>
      </c>
      <c r="F49" s="4">
        <f t="shared" si="0"/>
        <v>106.51124995004461</v>
      </c>
    </row>
    <row r="50" spans="1:6" ht="102" hidden="1" outlineLevel="4" x14ac:dyDescent="0.2">
      <c r="A50" s="3" t="s">
        <v>46</v>
      </c>
      <c r="B50" s="18"/>
      <c r="C50" s="6" t="s">
        <v>47</v>
      </c>
      <c r="D50" s="4">
        <v>7506.7</v>
      </c>
      <c r="E50" s="4">
        <v>7995.48</v>
      </c>
      <c r="F50" s="4">
        <f t="shared" si="0"/>
        <v>106.51124995004461</v>
      </c>
    </row>
    <row r="51" spans="1:6" ht="102" hidden="1" outlineLevel="7" x14ac:dyDescent="0.2">
      <c r="A51" s="7" t="s">
        <v>46</v>
      </c>
      <c r="B51" s="17"/>
      <c r="C51" s="8" t="s">
        <v>47</v>
      </c>
      <c r="D51" s="11">
        <v>7506.7</v>
      </c>
      <c r="E51" s="11">
        <v>7995.48</v>
      </c>
      <c r="F51" s="4">
        <f t="shared" si="0"/>
        <v>106.51124995004461</v>
      </c>
    </row>
    <row r="52" spans="1:6" ht="76.5" hidden="1" outlineLevel="3" x14ac:dyDescent="0.2">
      <c r="A52" s="3" t="s">
        <v>48</v>
      </c>
      <c r="B52" s="18"/>
      <c r="C52" s="6" t="s">
        <v>49</v>
      </c>
      <c r="D52" s="4">
        <v>55.2</v>
      </c>
      <c r="E52" s="4">
        <v>56.23</v>
      </c>
      <c r="F52" s="4">
        <f t="shared" si="0"/>
        <v>101.86594202898549</v>
      </c>
    </row>
    <row r="53" spans="1:6" ht="114.75" hidden="1" outlineLevel="4" x14ac:dyDescent="0.2">
      <c r="A53" s="3" t="s">
        <v>50</v>
      </c>
      <c r="B53" s="18"/>
      <c r="C53" s="6" t="s">
        <v>51</v>
      </c>
      <c r="D53" s="4">
        <v>55.2</v>
      </c>
      <c r="E53" s="4">
        <v>56.23</v>
      </c>
      <c r="F53" s="4">
        <f t="shared" si="0"/>
        <v>101.86594202898549</v>
      </c>
    </row>
    <row r="54" spans="1:6" ht="114.75" hidden="1" outlineLevel="7" x14ac:dyDescent="0.2">
      <c r="A54" s="7" t="s">
        <v>50</v>
      </c>
      <c r="B54" s="17"/>
      <c r="C54" s="8" t="s">
        <v>51</v>
      </c>
      <c r="D54" s="11">
        <v>55.2</v>
      </c>
      <c r="E54" s="11">
        <v>56.23</v>
      </c>
      <c r="F54" s="4">
        <f t="shared" si="0"/>
        <v>101.86594202898549</v>
      </c>
    </row>
    <row r="55" spans="1:6" ht="63.75" hidden="1" outlineLevel="3" x14ac:dyDescent="0.2">
      <c r="A55" s="3" t="s">
        <v>52</v>
      </c>
      <c r="B55" s="3"/>
      <c r="C55" s="5" t="s">
        <v>53</v>
      </c>
      <c r="D55" s="4">
        <v>10029.1</v>
      </c>
      <c r="E55" s="4">
        <v>10630.72</v>
      </c>
      <c r="F55" s="4">
        <f t="shared" si="0"/>
        <v>105.99874365596114</v>
      </c>
    </row>
    <row r="56" spans="1:6" ht="102" hidden="1" outlineLevel="4" x14ac:dyDescent="0.2">
      <c r="A56" s="3" t="s">
        <v>54</v>
      </c>
      <c r="B56" s="18"/>
      <c r="C56" s="6" t="s">
        <v>55</v>
      </c>
      <c r="D56" s="4">
        <v>10029.1</v>
      </c>
      <c r="E56" s="4">
        <v>10630.72</v>
      </c>
      <c r="F56" s="4">
        <f t="shared" si="0"/>
        <v>105.99874365596114</v>
      </c>
    </row>
    <row r="57" spans="1:6" ht="102" hidden="1" outlineLevel="7" x14ac:dyDescent="0.2">
      <c r="A57" s="7" t="s">
        <v>54</v>
      </c>
      <c r="B57" s="17"/>
      <c r="C57" s="8" t="s">
        <v>55</v>
      </c>
      <c r="D57" s="11">
        <v>10029.1</v>
      </c>
      <c r="E57" s="11">
        <v>10630.72</v>
      </c>
      <c r="F57" s="4">
        <f t="shared" si="0"/>
        <v>105.99874365596114</v>
      </c>
    </row>
    <row r="58" spans="1:6" ht="63.75" hidden="1" outlineLevel="3" x14ac:dyDescent="0.2">
      <c r="A58" s="3" t="s">
        <v>56</v>
      </c>
      <c r="B58" s="3"/>
      <c r="C58" s="5" t="s">
        <v>57</v>
      </c>
      <c r="D58" s="4">
        <v>-1099.3</v>
      </c>
      <c r="E58" s="4">
        <v>-1363.43</v>
      </c>
      <c r="F58" s="4">
        <f t="shared" si="0"/>
        <v>124.02710815973803</v>
      </c>
    </row>
    <row r="59" spans="1:6" ht="102" hidden="1" outlineLevel="4" x14ac:dyDescent="0.2">
      <c r="A59" s="3" t="s">
        <v>58</v>
      </c>
      <c r="B59" s="18"/>
      <c r="C59" s="6" t="s">
        <v>59</v>
      </c>
      <c r="D59" s="4">
        <v>-1099.3</v>
      </c>
      <c r="E59" s="4">
        <v>-1363.43</v>
      </c>
      <c r="F59" s="4">
        <f t="shared" si="0"/>
        <v>124.02710815973803</v>
      </c>
    </row>
    <row r="60" spans="1:6" ht="102" hidden="1" outlineLevel="7" x14ac:dyDescent="0.2">
      <c r="A60" s="7" t="s">
        <v>58</v>
      </c>
      <c r="B60" s="17"/>
      <c r="C60" s="8" t="s">
        <v>59</v>
      </c>
      <c r="D60" s="11">
        <v>-1099.3</v>
      </c>
      <c r="E60" s="11">
        <v>-1363.43</v>
      </c>
      <c r="F60" s="4">
        <f t="shared" si="0"/>
        <v>124.02710815973803</v>
      </c>
    </row>
    <row r="61" spans="1:6" outlineLevel="1" x14ac:dyDescent="0.2">
      <c r="A61" s="65" t="s">
        <v>60</v>
      </c>
      <c r="B61" s="66"/>
      <c r="C61" s="5" t="s">
        <v>61</v>
      </c>
      <c r="D61" s="4">
        <v>2162.4</v>
      </c>
      <c r="E61" s="4">
        <v>2902.88</v>
      </c>
      <c r="F61" s="4">
        <f t="shared" si="0"/>
        <v>134.24343322234554</v>
      </c>
    </row>
    <row r="62" spans="1:6" ht="25.5" outlineLevel="2" collapsed="1" x14ac:dyDescent="0.2">
      <c r="A62" s="69" t="s">
        <v>62</v>
      </c>
      <c r="B62" s="70"/>
      <c r="C62" s="9" t="s">
        <v>63</v>
      </c>
      <c r="D62" s="11">
        <v>0</v>
      </c>
      <c r="E62" s="11">
        <v>162.28</v>
      </c>
      <c r="F62" s="11"/>
    </row>
    <row r="63" spans="1:6" ht="25.5" hidden="1" outlineLevel="3" x14ac:dyDescent="0.2">
      <c r="A63" s="7" t="s">
        <v>64</v>
      </c>
      <c r="B63" s="7"/>
      <c r="C63" s="9" t="s">
        <v>63</v>
      </c>
      <c r="D63" s="11">
        <v>0</v>
      </c>
      <c r="E63" s="11">
        <v>161.93</v>
      </c>
      <c r="F63" s="11" t="e">
        <f t="shared" si="0"/>
        <v>#DIV/0!</v>
      </c>
    </row>
    <row r="64" spans="1:6" ht="51" hidden="1" outlineLevel="4" x14ac:dyDescent="0.2">
      <c r="A64" s="7" t="s">
        <v>65</v>
      </c>
      <c r="B64" s="7"/>
      <c r="C64" s="9" t="s">
        <v>66</v>
      </c>
      <c r="D64" s="11">
        <v>0</v>
      </c>
      <c r="E64" s="11">
        <v>120.42</v>
      </c>
      <c r="F64" s="11" t="e">
        <f t="shared" si="0"/>
        <v>#DIV/0!</v>
      </c>
    </row>
    <row r="65" spans="1:6" ht="51" hidden="1" outlineLevel="7" x14ac:dyDescent="0.2">
      <c r="A65" s="7" t="s">
        <v>65</v>
      </c>
      <c r="B65" s="7"/>
      <c r="C65" s="9" t="s">
        <v>66</v>
      </c>
      <c r="D65" s="11">
        <v>0</v>
      </c>
      <c r="E65" s="11">
        <v>120.42</v>
      </c>
      <c r="F65" s="11" t="e">
        <f t="shared" si="0"/>
        <v>#DIV/0!</v>
      </c>
    </row>
    <row r="66" spans="1:6" ht="25.5" hidden="1" outlineLevel="4" x14ac:dyDescent="0.2">
      <c r="A66" s="7" t="s">
        <v>67</v>
      </c>
      <c r="B66" s="7"/>
      <c r="C66" s="9" t="s">
        <v>68</v>
      </c>
      <c r="D66" s="11">
        <v>0</v>
      </c>
      <c r="E66" s="11">
        <v>29.24</v>
      </c>
      <c r="F66" s="11" t="e">
        <f t="shared" si="0"/>
        <v>#DIV/0!</v>
      </c>
    </row>
    <row r="67" spans="1:6" ht="25.5" hidden="1" outlineLevel="7" x14ac:dyDescent="0.2">
      <c r="A67" s="7" t="s">
        <v>67</v>
      </c>
      <c r="B67" s="7"/>
      <c r="C67" s="9" t="s">
        <v>68</v>
      </c>
      <c r="D67" s="11">
        <v>0</v>
      </c>
      <c r="E67" s="11">
        <v>29.24</v>
      </c>
      <c r="F67" s="11" t="e">
        <f t="shared" si="0"/>
        <v>#DIV/0!</v>
      </c>
    </row>
    <row r="68" spans="1:6" ht="51" hidden="1" outlineLevel="4" x14ac:dyDescent="0.2">
      <c r="A68" s="7" t="s">
        <v>69</v>
      </c>
      <c r="B68" s="7"/>
      <c r="C68" s="9" t="s">
        <v>70</v>
      </c>
      <c r="D68" s="11">
        <v>0</v>
      </c>
      <c r="E68" s="11">
        <v>12.27</v>
      </c>
      <c r="F68" s="11" t="e">
        <f t="shared" si="0"/>
        <v>#DIV/0!</v>
      </c>
    </row>
    <row r="69" spans="1:6" ht="51" hidden="1" outlineLevel="7" x14ac:dyDescent="0.2">
      <c r="A69" s="7" t="s">
        <v>69</v>
      </c>
      <c r="B69" s="7"/>
      <c r="C69" s="9" t="s">
        <v>70</v>
      </c>
      <c r="D69" s="11">
        <v>0</v>
      </c>
      <c r="E69" s="11">
        <v>12.27</v>
      </c>
      <c r="F69" s="11" t="e">
        <f t="shared" si="0"/>
        <v>#DIV/0!</v>
      </c>
    </row>
    <row r="70" spans="1:6" ht="38.25" hidden="1" outlineLevel="3" x14ac:dyDescent="0.2">
      <c r="A70" s="7" t="s">
        <v>71</v>
      </c>
      <c r="B70" s="7"/>
      <c r="C70" s="9" t="s">
        <v>72</v>
      </c>
      <c r="D70" s="11">
        <v>0</v>
      </c>
      <c r="E70" s="11">
        <v>0.35</v>
      </c>
      <c r="F70" s="11" t="e">
        <f t="shared" si="0"/>
        <v>#DIV/0!</v>
      </c>
    </row>
    <row r="71" spans="1:6" ht="38.25" hidden="1" outlineLevel="4" x14ac:dyDescent="0.2">
      <c r="A71" s="7" t="s">
        <v>73</v>
      </c>
      <c r="B71" s="7"/>
      <c r="C71" s="9" t="s">
        <v>74</v>
      </c>
      <c r="D71" s="11">
        <v>0</v>
      </c>
      <c r="E71" s="11">
        <v>0.35</v>
      </c>
      <c r="F71" s="11" t="e">
        <f t="shared" si="0"/>
        <v>#DIV/0!</v>
      </c>
    </row>
    <row r="72" spans="1:6" ht="38.25" hidden="1" outlineLevel="7" x14ac:dyDescent="0.2">
      <c r="A72" s="7" t="s">
        <v>73</v>
      </c>
      <c r="B72" s="7"/>
      <c r="C72" s="9" t="s">
        <v>74</v>
      </c>
      <c r="D72" s="11">
        <v>0</v>
      </c>
      <c r="E72" s="11">
        <v>0.35</v>
      </c>
      <c r="F72" s="11" t="e">
        <f t="shared" ref="F72:F135" si="1">E72/D72*100</f>
        <v>#DIV/0!</v>
      </c>
    </row>
    <row r="73" spans="1:6" outlineLevel="2" collapsed="1" x14ac:dyDescent="0.2">
      <c r="A73" s="69" t="s">
        <v>75</v>
      </c>
      <c r="B73" s="70"/>
      <c r="C73" s="9" t="s">
        <v>76</v>
      </c>
      <c r="D73" s="11">
        <v>230.2</v>
      </c>
      <c r="E73" s="11">
        <v>172.2</v>
      </c>
      <c r="F73" s="11">
        <f t="shared" si="1"/>
        <v>74.804517810599478</v>
      </c>
    </row>
    <row r="74" spans="1:6" ht="25.5" hidden="1" outlineLevel="3" x14ac:dyDescent="0.2">
      <c r="A74" s="7" t="s">
        <v>77</v>
      </c>
      <c r="B74" s="7"/>
      <c r="C74" s="9" t="s">
        <v>76</v>
      </c>
      <c r="D74" s="11">
        <v>230.2</v>
      </c>
      <c r="E74" s="11">
        <v>172.2</v>
      </c>
      <c r="F74" s="11">
        <f t="shared" si="1"/>
        <v>74.804517810599478</v>
      </c>
    </row>
    <row r="75" spans="1:6" ht="25.5" hidden="1" outlineLevel="4" x14ac:dyDescent="0.2">
      <c r="A75" s="7" t="s">
        <v>77</v>
      </c>
      <c r="B75" s="7"/>
      <c r="C75" s="9" t="s">
        <v>76</v>
      </c>
      <c r="D75" s="11">
        <v>230.2</v>
      </c>
      <c r="E75" s="11">
        <v>0</v>
      </c>
      <c r="F75" s="11">
        <f t="shared" si="1"/>
        <v>0</v>
      </c>
    </row>
    <row r="76" spans="1:6" ht="25.5" hidden="1" outlineLevel="7" x14ac:dyDescent="0.2">
      <c r="A76" s="7" t="s">
        <v>77</v>
      </c>
      <c r="B76" s="7"/>
      <c r="C76" s="9" t="s">
        <v>76</v>
      </c>
      <c r="D76" s="11">
        <v>230.2</v>
      </c>
      <c r="E76" s="11">
        <v>0</v>
      </c>
      <c r="F76" s="11">
        <f t="shared" si="1"/>
        <v>0</v>
      </c>
    </row>
    <row r="77" spans="1:6" ht="38.25" hidden="1" outlineLevel="4" x14ac:dyDescent="0.2">
      <c r="A77" s="7" t="s">
        <v>78</v>
      </c>
      <c r="B77" s="7"/>
      <c r="C77" s="9" t="s">
        <v>79</v>
      </c>
      <c r="D77" s="11">
        <v>0</v>
      </c>
      <c r="E77" s="11">
        <v>170.63</v>
      </c>
      <c r="F77" s="11" t="e">
        <f t="shared" si="1"/>
        <v>#DIV/0!</v>
      </c>
    </row>
    <row r="78" spans="1:6" ht="38.25" hidden="1" outlineLevel="7" x14ac:dyDescent="0.2">
      <c r="A78" s="7" t="s">
        <v>78</v>
      </c>
      <c r="B78" s="7"/>
      <c r="C78" s="9" t="s">
        <v>79</v>
      </c>
      <c r="D78" s="11">
        <v>0</v>
      </c>
      <c r="E78" s="11">
        <v>170.63</v>
      </c>
      <c r="F78" s="11" t="e">
        <f t="shared" si="1"/>
        <v>#DIV/0!</v>
      </c>
    </row>
    <row r="79" spans="1:6" ht="25.5" hidden="1" outlineLevel="4" x14ac:dyDescent="0.2">
      <c r="A79" s="7" t="s">
        <v>80</v>
      </c>
      <c r="B79" s="7"/>
      <c r="C79" s="9" t="s">
        <v>81</v>
      </c>
      <c r="D79" s="11">
        <v>0</v>
      </c>
      <c r="E79" s="11">
        <v>0.91</v>
      </c>
      <c r="F79" s="11" t="e">
        <f t="shared" si="1"/>
        <v>#DIV/0!</v>
      </c>
    </row>
    <row r="80" spans="1:6" ht="25.5" hidden="1" outlineLevel="7" x14ac:dyDescent="0.2">
      <c r="A80" s="7" t="s">
        <v>80</v>
      </c>
      <c r="B80" s="7"/>
      <c r="C80" s="9" t="s">
        <v>81</v>
      </c>
      <c r="D80" s="11">
        <v>0</v>
      </c>
      <c r="E80" s="11">
        <v>0.91</v>
      </c>
      <c r="F80" s="11" t="e">
        <f t="shared" si="1"/>
        <v>#DIV/0!</v>
      </c>
    </row>
    <row r="81" spans="1:6" ht="38.25" hidden="1" outlineLevel="4" x14ac:dyDescent="0.2">
      <c r="A81" s="7" t="s">
        <v>82</v>
      </c>
      <c r="B81" s="7"/>
      <c r="C81" s="9" t="s">
        <v>83</v>
      </c>
      <c r="D81" s="11">
        <v>0</v>
      </c>
      <c r="E81" s="11">
        <v>0.67</v>
      </c>
      <c r="F81" s="11" t="e">
        <f t="shared" si="1"/>
        <v>#DIV/0!</v>
      </c>
    </row>
    <row r="82" spans="1:6" ht="38.25" hidden="1" outlineLevel="7" x14ac:dyDescent="0.2">
      <c r="A82" s="7" t="s">
        <v>82</v>
      </c>
      <c r="B82" s="7"/>
      <c r="C82" s="9" t="s">
        <v>83</v>
      </c>
      <c r="D82" s="11">
        <v>0</v>
      </c>
      <c r="E82" s="11">
        <v>0.67</v>
      </c>
      <c r="F82" s="11" t="e">
        <f t="shared" si="1"/>
        <v>#DIV/0!</v>
      </c>
    </row>
    <row r="83" spans="1:6" ht="25.5" outlineLevel="2" collapsed="1" x14ac:dyDescent="0.2">
      <c r="A83" s="69" t="s">
        <v>84</v>
      </c>
      <c r="B83" s="70"/>
      <c r="C83" s="9" t="s">
        <v>85</v>
      </c>
      <c r="D83" s="11">
        <v>1932.2</v>
      </c>
      <c r="E83" s="11">
        <v>2568.4</v>
      </c>
      <c r="F83" s="11">
        <f t="shared" si="1"/>
        <v>132.92619811613704</v>
      </c>
    </row>
    <row r="84" spans="1:6" ht="38.25" hidden="1" outlineLevel="3" x14ac:dyDescent="0.2">
      <c r="A84" s="3" t="s">
        <v>86</v>
      </c>
      <c r="B84" s="3"/>
      <c r="C84" s="5" t="s">
        <v>87</v>
      </c>
      <c r="D84" s="4">
        <v>1932.2</v>
      </c>
      <c r="E84" s="4">
        <v>2568.4</v>
      </c>
      <c r="F84" s="4">
        <f t="shared" si="1"/>
        <v>132.92619811613704</v>
      </c>
    </row>
    <row r="85" spans="1:6" ht="38.25" hidden="1" outlineLevel="4" x14ac:dyDescent="0.2">
      <c r="A85" s="3" t="s">
        <v>86</v>
      </c>
      <c r="B85" s="3"/>
      <c r="C85" s="5" t="s">
        <v>87</v>
      </c>
      <c r="D85" s="4">
        <v>1932.2</v>
      </c>
      <c r="E85" s="4">
        <v>0</v>
      </c>
      <c r="F85" s="4">
        <f t="shared" si="1"/>
        <v>0</v>
      </c>
    </row>
    <row r="86" spans="1:6" ht="38.25" hidden="1" outlineLevel="7" x14ac:dyDescent="0.2">
      <c r="A86" s="7" t="s">
        <v>86</v>
      </c>
      <c r="B86" s="7"/>
      <c r="C86" s="9" t="s">
        <v>87</v>
      </c>
      <c r="D86" s="11">
        <v>1932.2</v>
      </c>
      <c r="E86" s="11">
        <v>0</v>
      </c>
      <c r="F86" s="4">
        <f t="shared" si="1"/>
        <v>0</v>
      </c>
    </row>
    <row r="87" spans="1:6" ht="63.75" hidden="1" outlineLevel="4" x14ac:dyDescent="0.2">
      <c r="A87" s="3" t="s">
        <v>88</v>
      </c>
      <c r="B87" s="3"/>
      <c r="C87" s="5" t="s">
        <v>89</v>
      </c>
      <c r="D87" s="4">
        <v>0</v>
      </c>
      <c r="E87" s="4">
        <v>2565.52</v>
      </c>
      <c r="F87" s="4" t="e">
        <f t="shared" si="1"/>
        <v>#DIV/0!</v>
      </c>
    </row>
    <row r="88" spans="1:6" ht="63.75" hidden="1" outlineLevel="7" x14ac:dyDescent="0.2">
      <c r="A88" s="7" t="s">
        <v>88</v>
      </c>
      <c r="B88" s="7"/>
      <c r="C88" s="9" t="s">
        <v>89</v>
      </c>
      <c r="D88" s="11">
        <v>0</v>
      </c>
      <c r="E88" s="11">
        <v>2565.52</v>
      </c>
      <c r="F88" s="4" t="e">
        <f t="shared" si="1"/>
        <v>#DIV/0!</v>
      </c>
    </row>
    <row r="89" spans="1:6" ht="38.25" hidden="1" outlineLevel="4" x14ac:dyDescent="0.2">
      <c r="A89" s="3" t="s">
        <v>90</v>
      </c>
      <c r="B89" s="3"/>
      <c r="C89" s="5" t="s">
        <v>91</v>
      </c>
      <c r="D89" s="4">
        <v>0</v>
      </c>
      <c r="E89" s="4">
        <v>2.88</v>
      </c>
      <c r="F89" s="4" t="e">
        <f t="shared" si="1"/>
        <v>#DIV/0!</v>
      </c>
    </row>
    <row r="90" spans="1:6" ht="38.25" hidden="1" outlineLevel="7" x14ac:dyDescent="0.2">
      <c r="A90" s="7" t="s">
        <v>90</v>
      </c>
      <c r="B90" s="7"/>
      <c r="C90" s="9" t="s">
        <v>91</v>
      </c>
      <c r="D90" s="11">
        <v>0</v>
      </c>
      <c r="E90" s="11">
        <v>2.88</v>
      </c>
      <c r="F90" s="4" t="e">
        <f t="shared" si="1"/>
        <v>#DIV/0!</v>
      </c>
    </row>
    <row r="91" spans="1:6" outlineLevel="1" x14ac:dyDescent="0.2">
      <c r="A91" s="65" t="s">
        <v>92</v>
      </c>
      <c r="B91" s="66"/>
      <c r="C91" s="5" t="s">
        <v>93</v>
      </c>
      <c r="D91" s="4">
        <v>69448.5</v>
      </c>
      <c r="E91" s="4">
        <v>69168.94</v>
      </c>
      <c r="F91" s="4">
        <f t="shared" si="1"/>
        <v>99.597457108504869</v>
      </c>
    </row>
    <row r="92" spans="1:6" outlineLevel="2" collapsed="1" x14ac:dyDescent="0.2">
      <c r="A92" s="65" t="s">
        <v>94</v>
      </c>
      <c r="B92" s="66"/>
      <c r="C92" s="5" t="s">
        <v>95</v>
      </c>
      <c r="D92" s="4">
        <v>10662.1</v>
      </c>
      <c r="E92" s="4">
        <v>11476.47</v>
      </c>
      <c r="F92" s="4">
        <f t="shared" si="1"/>
        <v>107.63798876393955</v>
      </c>
    </row>
    <row r="93" spans="1:6" ht="38.25" hidden="1" outlineLevel="3" x14ac:dyDescent="0.2">
      <c r="A93" s="3" t="s">
        <v>96</v>
      </c>
      <c r="B93" s="3"/>
      <c r="C93" s="5" t="s">
        <v>97</v>
      </c>
      <c r="D93" s="4">
        <v>10662.1</v>
      </c>
      <c r="E93" s="4">
        <v>11476.47</v>
      </c>
      <c r="F93" s="4">
        <f t="shared" si="1"/>
        <v>107.63798876393955</v>
      </c>
    </row>
    <row r="94" spans="1:6" ht="63.75" hidden="1" outlineLevel="4" x14ac:dyDescent="0.2">
      <c r="A94" s="3" t="s">
        <v>98</v>
      </c>
      <c r="B94" s="3"/>
      <c r="C94" s="5" t="s">
        <v>99</v>
      </c>
      <c r="D94" s="4">
        <v>10662.1</v>
      </c>
      <c r="E94" s="4">
        <v>11361.66</v>
      </c>
      <c r="F94" s="4">
        <f t="shared" si="1"/>
        <v>106.56118400690295</v>
      </c>
    </row>
    <row r="95" spans="1:6" ht="63.75" hidden="1" outlineLevel="7" x14ac:dyDescent="0.2">
      <c r="A95" s="7" t="s">
        <v>98</v>
      </c>
      <c r="B95" s="7"/>
      <c r="C95" s="9" t="s">
        <v>99</v>
      </c>
      <c r="D95" s="11">
        <v>10662.1</v>
      </c>
      <c r="E95" s="11">
        <v>11361.66</v>
      </c>
      <c r="F95" s="4">
        <f t="shared" si="1"/>
        <v>106.56118400690295</v>
      </c>
    </row>
    <row r="96" spans="1:6" ht="51" hidden="1" outlineLevel="4" x14ac:dyDescent="0.2">
      <c r="A96" s="3" t="s">
        <v>100</v>
      </c>
      <c r="B96" s="3"/>
      <c r="C96" s="5" t="s">
        <v>101</v>
      </c>
      <c r="D96" s="4">
        <v>0</v>
      </c>
      <c r="E96" s="4">
        <v>114.81</v>
      </c>
      <c r="F96" s="4" t="e">
        <f t="shared" si="1"/>
        <v>#DIV/0!</v>
      </c>
    </row>
    <row r="97" spans="1:6" ht="51" hidden="1" outlineLevel="7" x14ac:dyDescent="0.2">
      <c r="A97" s="7" t="s">
        <v>100</v>
      </c>
      <c r="B97" s="7"/>
      <c r="C97" s="9" t="s">
        <v>101</v>
      </c>
      <c r="D97" s="11">
        <v>0</v>
      </c>
      <c r="E97" s="11">
        <v>114.81</v>
      </c>
      <c r="F97" s="4" t="e">
        <f t="shared" si="1"/>
        <v>#DIV/0!</v>
      </c>
    </row>
    <row r="98" spans="1:6" ht="51" hidden="1" outlineLevel="4" x14ac:dyDescent="0.2">
      <c r="A98" s="3" t="s">
        <v>102</v>
      </c>
      <c r="B98" s="3"/>
      <c r="C98" s="5" t="s">
        <v>103</v>
      </c>
      <c r="D98" s="4">
        <v>0</v>
      </c>
      <c r="E98" s="4">
        <v>0</v>
      </c>
      <c r="F98" s="4" t="e">
        <f t="shared" si="1"/>
        <v>#DIV/0!</v>
      </c>
    </row>
    <row r="99" spans="1:6" ht="51" hidden="1" outlineLevel="7" x14ac:dyDescent="0.2">
      <c r="A99" s="7" t="s">
        <v>102</v>
      </c>
      <c r="B99" s="7"/>
      <c r="C99" s="9" t="s">
        <v>103</v>
      </c>
      <c r="D99" s="11">
        <v>0</v>
      </c>
      <c r="E99" s="11">
        <v>0</v>
      </c>
      <c r="F99" s="4" t="e">
        <f t="shared" si="1"/>
        <v>#DIV/0!</v>
      </c>
    </row>
    <row r="100" spans="1:6" outlineLevel="2" x14ac:dyDescent="0.2">
      <c r="A100" s="65" t="s">
        <v>104</v>
      </c>
      <c r="B100" s="66"/>
      <c r="C100" s="5" t="s">
        <v>105</v>
      </c>
      <c r="D100" s="4">
        <v>44803.6</v>
      </c>
      <c r="E100" s="4">
        <v>44042.54</v>
      </c>
      <c r="F100" s="4">
        <f t="shared" si="1"/>
        <v>98.301341856457967</v>
      </c>
    </row>
    <row r="101" spans="1:6" outlineLevel="3" collapsed="1" x14ac:dyDescent="0.2">
      <c r="A101" s="69" t="s">
        <v>106</v>
      </c>
      <c r="B101" s="70"/>
      <c r="C101" s="9" t="s">
        <v>107</v>
      </c>
      <c r="D101" s="11">
        <v>16030.4</v>
      </c>
      <c r="E101" s="11">
        <v>16164.63</v>
      </c>
      <c r="F101" s="11">
        <f t="shared" si="1"/>
        <v>100.83734654157101</v>
      </c>
    </row>
    <row r="102" spans="1:6" ht="25.5" hidden="1" outlineLevel="4" x14ac:dyDescent="0.2">
      <c r="A102" s="7" t="s">
        <v>106</v>
      </c>
      <c r="B102" s="7"/>
      <c r="C102" s="9" t="s">
        <v>107</v>
      </c>
      <c r="D102" s="11">
        <v>16030.4</v>
      </c>
      <c r="E102" s="11">
        <v>0</v>
      </c>
      <c r="F102" s="11">
        <f t="shared" si="1"/>
        <v>0</v>
      </c>
    </row>
    <row r="103" spans="1:6" ht="25.5" hidden="1" outlineLevel="7" x14ac:dyDescent="0.2">
      <c r="A103" s="7" t="s">
        <v>106</v>
      </c>
      <c r="B103" s="7"/>
      <c r="C103" s="9" t="s">
        <v>107</v>
      </c>
      <c r="D103" s="11">
        <v>16030.4</v>
      </c>
      <c r="E103" s="11">
        <v>0</v>
      </c>
      <c r="F103" s="11">
        <f t="shared" si="1"/>
        <v>0</v>
      </c>
    </row>
    <row r="104" spans="1:6" ht="38.25" hidden="1" outlineLevel="4" x14ac:dyDescent="0.2">
      <c r="A104" s="7" t="s">
        <v>108</v>
      </c>
      <c r="B104" s="7"/>
      <c r="C104" s="9" t="s">
        <v>109</v>
      </c>
      <c r="D104" s="11">
        <v>0</v>
      </c>
      <c r="E104" s="11">
        <v>15440.42</v>
      </c>
      <c r="F104" s="11" t="e">
        <f t="shared" si="1"/>
        <v>#DIV/0!</v>
      </c>
    </row>
    <row r="105" spans="1:6" ht="38.25" hidden="1" outlineLevel="7" x14ac:dyDescent="0.2">
      <c r="A105" s="7" t="s">
        <v>108</v>
      </c>
      <c r="B105" s="7"/>
      <c r="C105" s="9" t="s">
        <v>109</v>
      </c>
      <c r="D105" s="11">
        <v>0</v>
      </c>
      <c r="E105" s="11">
        <v>15440.42</v>
      </c>
      <c r="F105" s="11" t="e">
        <f t="shared" si="1"/>
        <v>#DIV/0!</v>
      </c>
    </row>
    <row r="106" spans="1:6" ht="25.5" hidden="1" outlineLevel="4" x14ac:dyDescent="0.2">
      <c r="A106" s="7" t="s">
        <v>110</v>
      </c>
      <c r="B106" s="7"/>
      <c r="C106" s="9" t="s">
        <v>111</v>
      </c>
      <c r="D106" s="11">
        <v>0</v>
      </c>
      <c r="E106" s="11">
        <v>724.08</v>
      </c>
      <c r="F106" s="11" t="e">
        <f t="shared" si="1"/>
        <v>#DIV/0!</v>
      </c>
    </row>
    <row r="107" spans="1:6" ht="25.5" hidden="1" outlineLevel="7" x14ac:dyDescent="0.2">
      <c r="A107" s="7" t="s">
        <v>110</v>
      </c>
      <c r="B107" s="7"/>
      <c r="C107" s="9" t="s">
        <v>111</v>
      </c>
      <c r="D107" s="11">
        <v>0</v>
      </c>
      <c r="E107" s="11">
        <v>724.08</v>
      </c>
      <c r="F107" s="11" t="e">
        <f t="shared" si="1"/>
        <v>#DIV/0!</v>
      </c>
    </row>
    <row r="108" spans="1:6" ht="38.25" hidden="1" outlineLevel="4" x14ac:dyDescent="0.2">
      <c r="A108" s="7" t="s">
        <v>112</v>
      </c>
      <c r="B108" s="7"/>
      <c r="C108" s="9" t="s">
        <v>113</v>
      </c>
      <c r="D108" s="11">
        <v>0</v>
      </c>
      <c r="E108" s="11">
        <v>0.13</v>
      </c>
      <c r="F108" s="11" t="e">
        <f t="shared" si="1"/>
        <v>#DIV/0!</v>
      </c>
    </row>
    <row r="109" spans="1:6" ht="38.25" hidden="1" outlineLevel="7" x14ac:dyDescent="0.2">
      <c r="A109" s="7" t="s">
        <v>112</v>
      </c>
      <c r="B109" s="7"/>
      <c r="C109" s="9" t="s">
        <v>113</v>
      </c>
      <c r="D109" s="11">
        <v>0</v>
      </c>
      <c r="E109" s="11">
        <v>0.13</v>
      </c>
      <c r="F109" s="11" t="e">
        <f t="shared" si="1"/>
        <v>#DIV/0!</v>
      </c>
    </row>
    <row r="110" spans="1:6" ht="25.5" hidden="1" outlineLevel="4" x14ac:dyDescent="0.2">
      <c r="A110" s="7" t="s">
        <v>114</v>
      </c>
      <c r="B110" s="7"/>
      <c r="C110" s="9" t="s">
        <v>115</v>
      </c>
      <c r="D110" s="11">
        <v>0</v>
      </c>
      <c r="E110" s="11">
        <v>0</v>
      </c>
      <c r="F110" s="11" t="e">
        <f t="shared" si="1"/>
        <v>#DIV/0!</v>
      </c>
    </row>
    <row r="111" spans="1:6" ht="25.5" hidden="1" outlineLevel="7" x14ac:dyDescent="0.2">
      <c r="A111" s="7" t="s">
        <v>114</v>
      </c>
      <c r="B111" s="7"/>
      <c r="C111" s="9" t="s">
        <v>115</v>
      </c>
      <c r="D111" s="11">
        <v>0</v>
      </c>
      <c r="E111" s="11">
        <v>0</v>
      </c>
      <c r="F111" s="11" t="e">
        <f t="shared" si="1"/>
        <v>#DIV/0!</v>
      </c>
    </row>
    <row r="112" spans="1:6" outlineLevel="3" collapsed="1" x14ac:dyDescent="0.2">
      <c r="A112" s="69" t="s">
        <v>116</v>
      </c>
      <c r="B112" s="70"/>
      <c r="C112" s="9" t="s">
        <v>117</v>
      </c>
      <c r="D112" s="11">
        <v>28773.200000000001</v>
      </c>
      <c r="E112" s="11">
        <v>27877.91</v>
      </c>
      <c r="F112" s="11">
        <f t="shared" si="1"/>
        <v>96.888458704627908</v>
      </c>
    </row>
    <row r="113" spans="1:6" ht="25.5" hidden="1" outlineLevel="4" x14ac:dyDescent="0.2">
      <c r="A113" s="3" t="s">
        <v>116</v>
      </c>
      <c r="B113" s="3"/>
      <c r="C113" s="5" t="s">
        <v>117</v>
      </c>
      <c r="D113" s="4">
        <v>28773.200000000001</v>
      </c>
      <c r="E113" s="4">
        <v>0</v>
      </c>
      <c r="F113" s="4">
        <f t="shared" si="1"/>
        <v>0</v>
      </c>
    </row>
    <row r="114" spans="1:6" ht="25.5" hidden="1" outlineLevel="7" x14ac:dyDescent="0.2">
      <c r="A114" s="7" t="s">
        <v>116</v>
      </c>
      <c r="B114" s="7"/>
      <c r="C114" s="9" t="s">
        <v>117</v>
      </c>
      <c r="D114" s="11">
        <v>28773.200000000001</v>
      </c>
      <c r="E114" s="11">
        <v>0</v>
      </c>
      <c r="F114" s="4">
        <f t="shared" si="1"/>
        <v>0</v>
      </c>
    </row>
    <row r="115" spans="1:6" ht="38.25" hidden="1" outlineLevel="4" x14ac:dyDescent="0.2">
      <c r="A115" s="3" t="s">
        <v>118</v>
      </c>
      <c r="B115" s="3"/>
      <c r="C115" s="5" t="s">
        <v>119</v>
      </c>
      <c r="D115" s="4">
        <v>0</v>
      </c>
      <c r="E115" s="4">
        <v>27568.75</v>
      </c>
      <c r="F115" s="4" t="e">
        <f t="shared" si="1"/>
        <v>#DIV/0!</v>
      </c>
    </row>
    <row r="116" spans="1:6" ht="38.25" hidden="1" outlineLevel="7" x14ac:dyDescent="0.2">
      <c r="A116" s="7" t="s">
        <v>118</v>
      </c>
      <c r="B116" s="7"/>
      <c r="C116" s="9" t="s">
        <v>119</v>
      </c>
      <c r="D116" s="11">
        <v>0</v>
      </c>
      <c r="E116" s="11">
        <v>27568.75</v>
      </c>
      <c r="F116" s="4" t="e">
        <f t="shared" si="1"/>
        <v>#DIV/0!</v>
      </c>
    </row>
    <row r="117" spans="1:6" ht="25.5" hidden="1" outlineLevel="4" x14ac:dyDescent="0.2">
      <c r="A117" s="3" t="s">
        <v>120</v>
      </c>
      <c r="B117" s="3"/>
      <c r="C117" s="5" t="s">
        <v>121</v>
      </c>
      <c r="D117" s="4">
        <v>0</v>
      </c>
      <c r="E117" s="4">
        <v>309.14999999999998</v>
      </c>
      <c r="F117" s="4" t="e">
        <f t="shared" si="1"/>
        <v>#DIV/0!</v>
      </c>
    </row>
    <row r="118" spans="1:6" ht="25.5" hidden="1" outlineLevel="7" x14ac:dyDescent="0.2">
      <c r="A118" s="7" t="s">
        <v>120</v>
      </c>
      <c r="B118" s="7"/>
      <c r="C118" s="9" t="s">
        <v>121</v>
      </c>
      <c r="D118" s="11">
        <v>0</v>
      </c>
      <c r="E118" s="11">
        <v>309.14999999999998</v>
      </c>
      <c r="F118" s="4" t="e">
        <f t="shared" si="1"/>
        <v>#DIV/0!</v>
      </c>
    </row>
    <row r="119" spans="1:6" outlineLevel="2" x14ac:dyDescent="0.2">
      <c r="A119" s="65" t="s">
        <v>122</v>
      </c>
      <c r="B119" s="66"/>
      <c r="C119" s="5" t="s">
        <v>123</v>
      </c>
      <c r="D119" s="4">
        <v>13982.8</v>
      </c>
      <c r="E119" s="4">
        <v>13649.94</v>
      </c>
      <c r="F119" s="4">
        <f t="shared" si="1"/>
        <v>97.619503962010484</v>
      </c>
    </row>
    <row r="120" spans="1:6" outlineLevel="3" collapsed="1" x14ac:dyDescent="0.2">
      <c r="A120" s="69" t="s">
        <v>124</v>
      </c>
      <c r="B120" s="70"/>
      <c r="C120" s="9" t="s">
        <v>125</v>
      </c>
      <c r="D120" s="11">
        <v>7406.7</v>
      </c>
      <c r="E120" s="11">
        <v>7267.34</v>
      </c>
      <c r="F120" s="11">
        <f t="shared" si="1"/>
        <v>98.118460312959883</v>
      </c>
    </row>
    <row r="121" spans="1:6" ht="25.5" hidden="1" outlineLevel="4" x14ac:dyDescent="0.2">
      <c r="A121" s="7" t="s">
        <v>126</v>
      </c>
      <c r="B121" s="7"/>
      <c r="C121" s="9" t="s">
        <v>127</v>
      </c>
      <c r="D121" s="11">
        <v>7406.7</v>
      </c>
      <c r="E121" s="11">
        <v>7267.34</v>
      </c>
      <c r="F121" s="11">
        <f t="shared" si="1"/>
        <v>98.118460312959883</v>
      </c>
    </row>
    <row r="122" spans="1:6" ht="25.5" hidden="1" outlineLevel="5" x14ac:dyDescent="0.2">
      <c r="A122" s="7" t="s">
        <v>126</v>
      </c>
      <c r="B122" s="7"/>
      <c r="C122" s="9" t="s">
        <v>127</v>
      </c>
      <c r="D122" s="11">
        <v>7406.7</v>
      </c>
      <c r="E122" s="11">
        <v>0</v>
      </c>
      <c r="F122" s="11">
        <f t="shared" si="1"/>
        <v>0</v>
      </c>
    </row>
    <row r="123" spans="1:6" ht="25.5" hidden="1" outlineLevel="7" x14ac:dyDescent="0.2">
      <c r="A123" s="7" t="s">
        <v>126</v>
      </c>
      <c r="B123" s="7"/>
      <c r="C123" s="9" t="s">
        <v>127</v>
      </c>
      <c r="D123" s="11">
        <v>7406.7</v>
      </c>
      <c r="E123" s="11">
        <v>0</v>
      </c>
      <c r="F123" s="11">
        <f t="shared" si="1"/>
        <v>0</v>
      </c>
    </row>
    <row r="124" spans="1:6" ht="63.75" hidden="1" outlineLevel="5" x14ac:dyDescent="0.2">
      <c r="A124" s="7" t="s">
        <v>128</v>
      </c>
      <c r="B124" s="7"/>
      <c r="C124" s="9" t="s">
        <v>129</v>
      </c>
      <c r="D124" s="11">
        <v>0</v>
      </c>
      <c r="E124" s="11">
        <v>7112.76</v>
      </c>
      <c r="F124" s="11" t="e">
        <f t="shared" si="1"/>
        <v>#DIV/0!</v>
      </c>
    </row>
    <row r="125" spans="1:6" ht="63.75" hidden="1" outlineLevel="7" x14ac:dyDescent="0.2">
      <c r="A125" s="7" t="s">
        <v>128</v>
      </c>
      <c r="B125" s="7"/>
      <c r="C125" s="9" t="s">
        <v>129</v>
      </c>
      <c r="D125" s="11">
        <v>0</v>
      </c>
      <c r="E125" s="11">
        <v>7112.76</v>
      </c>
      <c r="F125" s="11" t="e">
        <f t="shared" si="1"/>
        <v>#DIV/0!</v>
      </c>
    </row>
    <row r="126" spans="1:6" ht="38.25" hidden="1" outlineLevel="5" x14ac:dyDescent="0.2">
      <c r="A126" s="7" t="s">
        <v>130</v>
      </c>
      <c r="B126" s="7"/>
      <c r="C126" s="9" t="s">
        <v>131</v>
      </c>
      <c r="D126" s="11">
        <v>0</v>
      </c>
      <c r="E126" s="11">
        <v>153.27000000000001</v>
      </c>
      <c r="F126" s="11" t="e">
        <f t="shared" si="1"/>
        <v>#DIV/0!</v>
      </c>
    </row>
    <row r="127" spans="1:6" ht="38.25" hidden="1" outlineLevel="7" x14ac:dyDescent="0.2">
      <c r="A127" s="7" t="s">
        <v>130</v>
      </c>
      <c r="B127" s="7"/>
      <c r="C127" s="9" t="s">
        <v>131</v>
      </c>
      <c r="D127" s="11">
        <v>0</v>
      </c>
      <c r="E127" s="11">
        <v>153.27000000000001</v>
      </c>
      <c r="F127" s="11" t="e">
        <f t="shared" si="1"/>
        <v>#DIV/0!</v>
      </c>
    </row>
    <row r="128" spans="1:6" ht="63.75" hidden="1" outlineLevel="5" x14ac:dyDescent="0.2">
      <c r="A128" s="7" t="s">
        <v>132</v>
      </c>
      <c r="B128" s="7"/>
      <c r="C128" s="9" t="s">
        <v>133</v>
      </c>
      <c r="D128" s="11">
        <v>0</v>
      </c>
      <c r="E128" s="11">
        <v>1.31</v>
      </c>
      <c r="F128" s="11" t="e">
        <f t="shared" si="1"/>
        <v>#DIV/0!</v>
      </c>
    </row>
    <row r="129" spans="1:6" ht="63.75" hidden="1" outlineLevel="7" x14ac:dyDescent="0.2">
      <c r="A129" s="7" t="s">
        <v>132</v>
      </c>
      <c r="B129" s="7"/>
      <c r="C129" s="9" t="s">
        <v>133</v>
      </c>
      <c r="D129" s="11">
        <v>0</v>
      </c>
      <c r="E129" s="11">
        <v>1.31</v>
      </c>
      <c r="F129" s="11" t="e">
        <f t="shared" si="1"/>
        <v>#DIV/0!</v>
      </c>
    </row>
    <row r="130" spans="1:6" outlineLevel="3" collapsed="1" x14ac:dyDescent="0.2">
      <c r="A130" s="69" t="s">
        <v>134</v>
      </c>
      <c r="B130" s="70"/>
      <c r="C130" s="9" t="s">
        <v>135</v>
      </c>
      <c r="D130" s="11">
        <v>6576.1</v>
      </c>
      <c r="E130" s="11">
        <v>6382.6</v>
      </c>
      <c r="F130" s="11">
        <f t="shared" si="1"/>
        <v>97.057526497468103</v>
      </c>
    </row>
    <row r="131" spans="1:6" ht="38.25" hidden="1" outlineLevel="4" x14ac:dyDescent="0.2">
      <c r="A131" s="3" t="s">
        <v>136</v>
      </c>
      <c r="B131" s="3"/>
      <c r="C131" s="5" t="s">
        <v>137</v>
      </c>
      <c r="D131" s="4">
        <v>6576.1</v>
      </c>
      <c r="E131" s="4">
        <v>6382.6</v>
      </c>
      <c r="F131" s="4">
        <f t="shared" si="1"/>
        <v>97.057526497468103</v>
      </c>
    </row>
    <row r="132" spans="1:6" ht="38.25" hidden="1" outlineLevel="5" x14ac:dyDescent="0.2">
      <c r="A132" s="3" t="s">
        <v>136</v>
      </c>
      <c r="B132" s="3"/>
      <c r="C132" s="5" t="s">
        <v>137</v>
      </c>
      <c r="D132" s="4">
        <v>6576.1</v>
      </c>
      <c r="E132" s="4">
        <v>0</v>
      </c>
      <c r="F132" s="4">
        <f t="shared" si="1"/>
        <v>0</v>
      </c>
    </row>
    <row r="133" spans="1:6" ht="25.5" hidden="1" outlineLevel="7" x14ac:dyDescent="0.2">
      <c r="A133" s="7" t="s">
        <v>136</v>
      </c>
      <c r="B133" s="7"/>
      <c r="C133" s="9" t="s">
        <v>137</v>
      </c>
      <c r="D133" s="11">
        <v>6576.1</v>
      </c>
      <c r="E133" s="11">
        <v>0</v>
      </c>
      <c r="F133" s="4">
        <f t="shared" si="1"/>
        <v>0</v>
      </c>
    </row>
    <row r="134" spans="1:6" ht="63.75" hidden="1" outlineLevel="5" x14ac:dyDescent="0.2">
      <c r="A134" s="3" t="s">
        <v>138</v>
      </c>
      <c r="B134" s="3"/>
      <c r="C134" s="5" t="s">
        <v>139</v>
      </c>
      <c r="D134" s="4">
        <v>0</v>
      </c>
      <c r="E134" s="4">
        <v>6317.73</v>
      </c>
      <c r="F134" s="4" t="e">
        <f t="shared" si="1"/>
        <v>#DIV/0!</v>
      </c>
    </row>
    <row r="135" spans="1:6" ht="63.75" hidden="1" outlineLevel="7" x14ac:dyDescent="0.2">
      <c r="A135" s="7" t="s">
        <v>138</v>
      </c>
      <c r="B135" s="7"/>
      <c r="C135" s="9" t="s">
        <v>139</v>
      </c>
      <c r="D135" s="11">
        <v>0</v>
      </c>
      <c r="E135" s="11">
        <v>6317.73</v>
      </c>
      <c r="F135" s="4" t="e">
        <f t="shared" si="1"/>
        <v>#DIV/0!</v>
      </c>
    </row>
    <row r="136" spans="1:6" ht="38.25" hidden="1" outlineLevel="5" x14ac:dyDescent="0.2">
      <c r="A136" s="3" t="s">
        <v>140</v>
      </c>
      <c r="B136" s="3"/>
      <c r="C136" s="5" t="s">
        <v>141</v>
      </c>
      <c r="D136" s="4">
        <v>0</v>
      </c>
      <c r="E136" s="4">
        <v>64.900000000000006</v>
      </c>
      <c r="F136" s="4" t="e">
        <f t="shared" ref="F136:F199" si="2">E136/D136*100</f>
        <v>#DIV/0!</v>
      </c>
    </row>
    <row r="137" spans="1:6" ht="38.25" hidden="1" outlineLevel="7" x14ac:dyDescent="0.2">
      <c r="A137" s="7" t="s">
        <v>140</v>
      </c>
      <c r="B137" s="7"/>
      <c r="C137" s="9" t="s">
        <v>141</v>
      </c>
      <c r="D137" s="11">
        <v>0</v>
      </c>
      <c r="E137" s="11">
        <v>64.900000000000006</v>
      </c>
      <c r="F137" s="4" t="e">
        <f t="shared" si="2"/>
        <v>#DIV/0!</v>
      </c>
    </row>
    <row r="138" spans="1:6" ht="38.25" hidden="1" outlineLevel="5" x14ac:dyDescent="0.2">
      <c r="A138" s="3" t="s">
        <v>142</v>
      </c>
      <c r="B138" s="3"/>
      <c r="C138" s="5" t="s">
        <v>143</v>
      </c>
      <c r="D138" s="4">
        <v>0</v>
      </c>
      <c r="E138" s="4">
        <v>-0.03</v>
      </c>
      <c r="F138" s="4" t="e">
        <f t="shared" si="2"/>
        <v>#DIV/0!</v>
      </c>
    </row>
    <row r="139" spans="1:6" ht="38.25" hidden="1" outlineLevel="7" x14ac:dyDescent="0.2">
      <c r="A139" s="7" t="s">
        <v>142</v>
      </c>
      <c r="B139" s="7"/>
      <c r="C139" s="9" t="s">
        <v>143</v>
      </c>
      <c r="D139" s="11">
        <v>0</v>
      </c>
      <c r="E139" s="11">
        <v>-0.03</v>
      </c>
      <c r="F139" s="4" t="e">
        <f t="shared" si="2"/>
        <v>#DIV/0!</v>
      </c>
    </row>
    <row r="140" spans="1:6" ht="25.5" customHeight="1" outlineLevel="1" collapsed="1" x14ac:dyDescent="0.2">
      <c r="A140" s="65" t="s">
        <v>144</v>
      </c>
      <c r="B140" s="66"/>
      <c r="C140" s="5" t="s">
        <v>145</v>
      </c>
      <c r="D140" s="4">
        <v>4192.8999999999996</v>
      </c>
      <c r="E140" s="4">
        <v>4341.92</v>
      </c>
      <c r="F140" s="4">
        <f t="shared" si="2"/>
        <v>103.55410336521263</v>
      </c>
    </row>
    <row r="141" spans="1:6" ht="25.5" hidden="1" outlineLevel="2" x14ac:dyDescent="0.2">
      <c r="A141" s="3" t="s">
        <v>146</v>
      </c>
      <c r="B141" s="3"/>
      <c r="C141" s="5" t="s">
        <v>147</v>
      </c>
      <c r="D141" s="4">
        <v>4187.8999999999996</v>
      </c>
      <c r="E141" s="4">
        <v>4298.7299999999996</v>
      </c>
      <c r="F141" s="4">
        <f t="shared" si="2"/>
        <v>102.6464337734903</v>
      </c>
    </row>
    <row r="142" spans="1:6" ht="38.25" hidden="1" outlineLevel="3" x14ac:dyDescent="0.2">
      <c r="A142" s="3" t="s">
        <v>148</v>
      </c>
      <c r="B142" s="3"/>
      <c r="C142" s="5" t="s">
        <v>149</v>
      </c>
      <c r="D142" s="4">
        <v>4187.8999999999996</v>
      </c>
      <c r="E142" s="4">
        <v>4298.7299999999996</v>
      </c>
      <c r="F142" s="4">
        <f t="shared" si="2"/>
        <v>102.6464337734903</v>
      </c>
    </row>
    <row r="143" spans="1:6" ht="38.25" hidden="1" outlineLevel="4" x14ac:dyDescent="0.2">
      <c r="A143" s="3" t="s">
        <v>148</v>
      </c>
      <c r="B143" s="3"/>
      <c r="C143" s="5" t="s">
        <v>149</v>
      </c>
      <c r="D143" s="4">
        <v>4187.8999999999996</v>
      </c>
      <c r="E143" s="4">
        <v>0</v>
      </c>
      <c r="F143" s="4">
        <f t="shared" si="2"/>
        <v>0</v>
      </c>
    </row>
    <row r="144" spans="1:6" ht="38.25" hidden="1" outlineLevel="7" x14ac:dyDescent="0.2">
      <c r="A144" s="7" t="s">
        <v>148</v>
      </c>
      <c r="B144" s="7"/>
      <c r="C144" s="9" t="s">
        <v>149</v>
      </c>
      <c r="D144" s="11">
        <v>4187.8999999999996</v>
      </c>
      <c r="E144" s="11">
        <v>0</v>
      </c>
      <c r="F144" s="4">
        <f t="shared" si="2"/>
        <v>0</v>
      </c>
    </row>
    <row r="145" spans="1:6" ht="63.75" hidden="1" outlineLevel="4" x14ac:dyDescent="0.2">
      <c r="A145" s="3" t="s">
        <v>150</v>
      </c>
      <c r="B145" s="3"/>
      <c r="C145" s="5" t="s">
        <v>151</v>
      </c>
      <c r="D145" s="4">
        <v>0</v>
      </c>
      <c r="E145" s="4">
        <v>3992.28</v>
      </c>
      <c r="F145" s="4" t="e">
        <f t="shared" si="2"/>
        <v>#DIV/0!</v>
      </c>
    </row>
    <row r="146" spans="1:6" ht="63.75" hidden="1" outlineLevel="7" x14ac:dyDescent="0.2">
      <c r="A146" s="7" t="s">
        <v>150</v>
      </c>
      <c r="B146" s="7"/>
      <c r="C146" s="9" t="s">
        <v>151</v>
      </c>
      <c r="D146" s="11">
        <v>0</v>
      </c>
      <c r="E146" s="11">
        <v>3992.28</v>
      </c>
      <c r="F146" s="4" t="e">
        <f t="shared" si="2"/>
        <v>#DIV/0!</v>
      </c>
    </row>
    <row r="147" spans="1:6" ht="76.5" hidden="1" outlineLevel="4" x14ac:dyDescent="0.2">
      <c r="A147" s="3" t="s">
        <v>152</v>
      </c>
      <c r="B147" s="18"/>
      <c r="C147" s="6" t="s">
        <v>153</v>
      </c>
      <c r="D147" s="4">
        <v>0</v>
      </c>
      <c r="E147" s="4">
        <v>306.45999999999998</v>
      </c>
      <c r="F147" s="4" t="e">
        <f t="shared" si="2"/>
        <v>#DIV/0!</v>
      </c>
    </row>
    <row r="148" spans="1:6" ht="76.5" hidden="1" outlineLevel="7" x14ac:dyDescent="0.2">
      <c r="A148" s="7" t="s">
        <v>152</v>
      </c>
      <c r="B148" s="17"/>
      <c r="C148" s="8" t="s">
        <v>153</v>
      </c>
      <c r="D148" s="11">
        <v>0</v>
      </c>
      <c r="E148" s="11">
        <v>306.45999999999998</v>
      </c>
      <c r="F148" s="4" t="e">
        <f t="shared" si="2"/>
        <v>#DIV/0!</v>
      </c>
    </row>
    <row r="149" spans="1:6" ht="38.25" hidden="1" outlineLevel="2" x14ac:dyDescent="0.2">
      <c r="A149" s="3" t="s">
        <v>154</v>
      </c>
      <c r="B149" s="3"/>
      <c r="C149" s="5" t="s">
        <v>155</v>
      </c>
      <c r="D149" s="4">
        <v>0</v>
      </c>
      <c r="E149" s="4">
        <v>8.19</v>
      </c>
      <c r="F149" s="4" t="e">
        <f t="shared" si="2"/>
        <v>#DIV/0!</v>
      </c>
    </row>
    <row r="150" spans="1:6" ht="63.75" hidden="1" outlineLevel="3" x14ac:dyDescent="0.2">
      <c r="A150" s="3" t="s">
        <v>156</v>
      </c>
      <c r="B150" s="3"/>
      <c r="C150" s="5" t="s">
        <v>157</v>
      </c>
      <c r="D150" s="4">
        <v>0</v>
      </c>
      <c r="E150" s="4">
        <v>8.19</v>
      </c>
      <c r="F150" s="4" t="e">
        <f t="shared" si="2"/>
        <v>#DIV/0!</v>
      </c>
    </row>
    <row r="151" spans="1:6" ht="63.75" hidden="1" outlineLevel="7" x14ac:dyDescent="0.2">
      <c r="A151" s="7" t="s">
        <v>156</v>
      </c>
      <c r="B151" s="7"/>
      <c r="C151" s="9" t="s">
        <v>157</v>
      </c>
      <c r="D151" s="11">
        <v>0</v>
      </c>
      <c r="E151" s="11">
        <v>8.19</v>
      </c>
      <c r="F151" s="4" t="e">
        <f t="shared" si="2"/>
        <v>#DIV/0!</v>
      </c>
    </row>
    <row r="152" spans="1:6" ht="38.25" hidden="1" outlineLevel="2" x14ac:dyDescent="0.2">
      <c r="A152" s="3" t="s">
        <v>158</v>
      </c>
      <c r="B152" s="3"/>
      <c r="C152" s="5" t="s">
        <v>159</v>
      </c>
      <c r="D152" s="4">
        <v>5</v>
      </c>
      <c r="E152" s="4">
        <v>35</v>
      </c>
      <c r="F152" s="4">
        <f t="shared" si="2"/>
        <v>700</v>
      </c>
    </row>
    <row r="153" spans="1:6" ht="25.5" hidden="1" outlineLevel="3" x14ac:dyDescent="0.2">
      <c r="A153" s="3" t="s">
        <v>160</v>
      </c>
      <c r="B153" s="3"/>
      <c r="C153" s="5" t="s">
        <v>161</v>
      </c>
      <c r="D153" s="4">
        <v>5</v>
      </c>
      <c r="E153" s="4">
        <v>35</v>
      </c>
      <c r="F153" s="4">
        <f t="shared" si="2"/>
        <v>700</v>
      </c>
    </row>
    <row r="154" spans="1:6" ht="25.5" hidden="1" outlineLevel="7" x14ac:dyDescent="0.2">
      <c r="A154" s="7" t="s">
        <v>160</v>
      </c>
      <c r="B154" s="7"/>
      <c r="C154" s="9" t="s">
        <v>161</v>
      </c>
      <c r="D154" s="11">
        <v>5</v>
      </c>
      <c r="E154" s="11">
        <v>35</v>
      </c>
      <c r="F154" s="4">
        <f t="shared" si="2"/>
        <v>700</v>
      </c>
    </row>
    <row r="155" spans="1:6" ht="38.25" hidden="1" outlineLevel="1" collapsed="1" x14ac:dyDescent="0.2">
      <c r="A155" s="3" t="s">
        <v>162</v>
      </c>
      <c r="B155" s="3"/>
      <c r="C155" s="5" t="s">
        <v>163</v>
      </c>
      <c r="D155" s="4">
        <v>0</v>
      </c>
      <c r="E155" s="4">
        <v>0</v>
      </c>
      <c r="F155" s="4" t="e">
        <f t="shared" si="2"/>
        <v>#DIV/0!</v>
      </c>
    </row>
    <row r="156" spans="1:6" ht="25.5" hidden="1" outlineLevel="2" x14ac:dyDescent="0.2">
      <c r="A156" s="3" t="s">
        <v>164</v>
      </c>
      <c r="B156" s="3"/>
      <c r="C156" s="5" t="s">
        <v>165</v>
      </c>
      <c r="D156" s="4">
        <v>0</v>
      </c>
      <c r="E156" s="4">
        <v>0</v>
      </c>
      <c r="F156" s="4" t="e">
        <f t="shared" si="2"/>
        <v>#DIV/0!</v>
      </c>
    </row>
    <row r="157" spans="1:6" ht="25.5" hidden="1" outlineLevel="3" x14ac:dyDescent="0.2">
      <c r="A157" s="3" t="s">
        <v>166</v>
      </c>
      <c r="B157" s="3"/>
      <c r="C157" s="5" t="s">
        <v>167</v>
      </c>
      <c r="D157" s="4">
        <v>0</v>
      </c>
      <c r="E157" s="4">
        <v>0</v>
      </c>
      <c r="F157" s="4" t="e">
        <f t="shared" si="2"/>
        <v>#DIV/0!</v>
      </c>
    </row>
    <row r="158" spans="1:6" ht="38.25" hidden="1" outlineLevel="4" x14ac:dyDescent="0.2">
      <c r="A158" s="3" t="s">
        <v>168</v>
      </c>
      <c r="B158" s="3"/>
      <c r="C158" s="5" t="s">
        <v>169</v>
      </c>
      <c r="D158" s="4">
        <v>0</v>
      </c>
      <c r="E158" s="4">
        <v>0</v>
      </c>
      <c r="F158" s="4" t="e">
        <f t="shared" si="2"/>
        <v>#DIV/0!</v>
      </c>
    </row>
    <row r="159" spans="1:6" ht="38.25" hidden="1" outlineLevel="5" x14ac:dyDescent="0.2">
      <c r="A159" s="3" t="s">
        <v>170</v>
      </c>
      <c r="B159" s="3"/>
      <c r="C159" s="5" t="s">
        <v>171</v>
      </c>
      <c r="D159" s="4">
        <v>0</v>
      </c>
      <c r="E159" s="4">
        <v>0</v>
      </c>
      <c r="F159" s="4" t="e">
        <f t="shared" si="2"/>
        <v>#DIV/0!</v>
      </c>
    </row>
    <row r="160" spans="1:6" ht="38.25" hidden="1" outlineLevel="7" x14ac:dyDescent="0.2">
      <c r="A160" s="7" t="s">
        <v>170</v>
      </c>
      <c r="B160" s="7"/>
      <c r="C160" s="9" t="s">
        <v>171</v>
      </c>
      <c r="D160" s="11">
        <v>0</v>
      </c>
      <c r="E160" s="11">
        <v>0</v>
      </c>
      <c r="F160" s="4" t="e">
        <f t="shared" si="2"/>
        <v>#DIV/0!</v>
      </c>
    </row>
    <row r="161" spans="1:6" ht="38.25" outlineLevel="1" collapsed="1" x14ac:dyDescent="0.2">
      <c r="A161" s="65" t="s">
        <v>172</v>
      </c>
      <c r="B161" s="66"/>
      <c r="C161" s="5" t="s">
        <v>173</v>
      </c>
      <c r="D161" s="4">
        <v>77766.84</v>
      </c>
      <c r="E161" s="4">
        <v>79758.960000000006</v>
      </c>
      <c r="F161" s="4">
        <f t="shared" si="2"/>
        <v>102.5616573850757</v>
      </c>
    </row>
    <row r="162" spans="1:6" ht="76.5" hidden="1" outlineLevel="2" x14ac:dyDescent="0.2">
      <c r="A162" s="3" t="s">
        <v>174</v>
      </c>
      <c r="B162" s="18"/>
      <c r="C162" s="6" t="s">
        <v>175</v>
      </c>
      <c r="D162" s="4">
        <v>75373.53</v>
      </c>
      <c r="E162" s="4">
        <v>75781.84</v>
      </c>
      <c r="F162" s="4">
        <f t="shared" si="2"/>
        <v>100.54171537408425</v>
      </c>
    </row>
    <row r="163" spans="1:6" ht="63.75" hidden="1" outlineLevel="3" collapsed="1" x14ac:dyDescent="0.2">
      <c r="A163" s="69" t="s">
        <v>176</v>
      </c>
      <c r="B163" s="70"/>
      <c r="C163" s="9" t="s">
        <v>177</v>
      </c>
      <c r="D163" s="11">
        <v>73896.429999999993</v>
      </c>
      <c r="E163" s="11">
        <v>73032.19</v>
      </c>
      <c r="F163" s="11">
        <f t="shared" si="2"/>
        <v>98.830471241980177</v>
      </c>
    </row>
    <row r="164" spans="1:6" ht="63.75" hidden="1" outlineLevel="4" x14ac:dyDescent="0.2">
      <c r="A164" s="7" t="s">
        <v>178</v>
      </c>
      <c r="B164" s="17"/>
      <c r="C164" s="8" t="s">
        <v>179</v>
      </c>
      <c r="D164" s="11">
        <v>73896.429999999993</v>
      </c>
      <c r="E164" s="11">
        <v>73032.19</v>
      </c>
      <c r="F164" s="11">
        <f t="shared" si="2"/>
        <v>98.830471241980177</v>
      </c>
    </row>
    <row r="165" spans="1:6" ht="63.75" hidden="1" outlineLevel="7" x14ac:dyDescent="0.2">
      <c r="A165" s="7" t="s">
        <v>178</v>
      </c>
      <c r="B165" s="17"/>
      <c r="C165" s="8" t="s">
        <v>179</v>
      </c>
      <c r="D165" s="11">
        <v>73896.429999999993</v>
      </c>
      <c r="E165" s="11">
        <v>73032.19</v>
      </c>
      <c r="F165" s="11">
        <f t="shared" si="2"/>
        <v>98.830471241980177</v>
      </c>
    </row>
    <row r="166" spans="1:6" ht="63.75" hidden="1" outlineLevel="3" collapsed="1" x14ac:dyDescent="0.2">
      <c r="A166" s="69" t="s">
        <v>180</v>
      </c>
      <c r="B166" s="70"/>
      <c r="C166" s="8" t="s">
        <v>181</v>
      </c>
      <c r="D166" s="11">
        <v>864.3</v>
      </c>
      <c r="E166" s="11">
        <v>1505.82</v>
      </c>
      <c r="F166" s="11">
        <f t="shared" si="2"/>
        <v>174.22422769871574</v>
      </c>
    </row>
    <row r="167" spans="1:6" ht="63.75" hidden="1" outlineLevel="4" x14ac:dyDescent="0.2">
      <c r="A167" s="7" t="s">
        <v>182</v>
      </c>
      <c r="B167" s="7"/>
      <c r="C167" s="9" t="s">
        <v>183</v>
      </c>
      <c r="D167" s="11">
        <v>864.3</v>
      </c>
      <c r="E167" s="11">
        <v>1505.82</v>
      </c>
      <c r="F167" s="11">
        <f t="shared" si="2"/>
        <v>174.22422769871574</v>
      </c>
    </row>
    <row r="168" spans="1:6" ht="63.75" hidden="1" outlineLevel="7" x14ac:dyDescent="0.2">
      <c r="A168" s="7" t="s">
        <v>182</v>
      </c>
      <c r="B168" s="7"/>
      <c r="C168" s="9" t="s">
        <v>183</v>
      </c>
      <c r="D168" s="11">
        <v>864.3</v>
      </c>
      <c r="E168" s="11">
        <v>1505.82</v>
      </c>
      <c r="F168" s="11">
        <f t="shared" si="2"/>
        <v>174.22422769871574</v>
      </c>
    </row>
    <row r="169" spans="1:6" ht="38.25" hidden="1" outlineLevel="3" collapsed="1" x14ac:dyDescent="0.2">
      <c r="A169" s="69" t="s">
        <v>184</v>
      </c>
      <c r="B169" s="70"/>
      <c r="C169" s="9" t="s">
        <v>185</v>
      </c>
      <c r="D169" s="11">
        <v>612.79999999999995</v>
      </c>
      <c r="E169" s="11">
        <v>1243.83</v>
      </c>
      <c r="F169" s="11">
        <f t="shared" si="2"/>
        <v>202.97486945169712</v>
      </c>
    </row>
    <row r="170" spans="1:6" ht="25.5" hidden="1" outlineLevel="4" x14ac:dyDescent="0.2">
      <c r="A170" s="7" t="s">
        <v>186</v>
      </c>
      <c r="B170" s="7"/>
      <c r="C170" s="9" t="s">
        <v>187</v>
      </c>
      <c r="D170" s="11">
        <v>612.79999999999995</v>
      </c>
      <c r="E170" s="11">
        <v>1243.83</v>
      </c>
      <c r="F170" s="11">
        <f t="shared" si="2"/>
        <v>202.97486945169712</v>
      </c>
    </row>
    <row r="171" spans="1:6" ht="25.5" hidden="1" outlineLevel="7" x14ac:dyDescent="0.2">
      <c r="A171" s="7" t="s">
        <v>186</v>
      </c>
      <c r="B171" s="7"/>
      <c r="C171" s="9" t="s">
        <v>187</v>
      </c>
      <c r="D171" s="11">
        <v>612.79999999999995</v>
      </c>
      <c r="E171" s="11">
        <v>1243.83</v>
      </c>
      <c r="F171" s="11">
        <f t="shared" si="2"/>
        <v>202.97486945169712</v>
      </c>
    </row>
    <row r="172" spans="1:6" ht="38.25" hidden="1" outlineLevel="2" collapsed="1" x14ac:dyDescent="0.2">
      <c r="A172" s="69" t="s">
        <v>188</v>
      </c>
      <c r="B172" s="70"/>
      <c r="C172" s="9" t="s">
        <v>189</v>
      </c>
      <c r="D172" s="11">
        <v>1019.8</v>
      </c>
      <c r="E172" s="11">
        <v>2479.19</v>
      </c>
      <c r="F172" s="11">
        <f t="shared" si="2"/>
        <v>243.10551088448716</v>
      </c>
    </row>
    <row r="173" spans="1:6" ht="38.25" hidden="1" outlineLevel="3" x14ac:dyDescent="0.2">
      <c r="A173" s="7" t="s">
        <v>190</v>
      </c>
      <c r="B173" s="7"/>
      <c r="C173" s="9" t="s">
        <v>191</v>
      </c>
      <c r="D173" s="11">
        <v>1019.8</v>
      </c>
      <c r="E173" s="11">
        <v>1888.68</v>
      </c>
      <c r="F173" s="11">
        <f t="shared" si="2"/>
        <v>185.20101980780547</v>
      </c>
    </row>
    <row r="174" spans="1:6" ht="102" hidden="1" outlineLevel="4" x14ac:dyDescent="0.2">
      <c r="A174" s="7" t="s">
        <v>192</v>
      </c>
      <c r="B174" s="17"/>
      <c r="C174" s="8" t="s">
        <v>193</v>
      </c>
      <c r="D174" s="11">
        <v>1019.8</v>
      </c>
      <c r="E174" s="11">
        <v>1888.68</v>
      </c>
      <c r="F174" s="11">
        <f t="shared" si="2"/>
        <v>185.20101980780547</v>
      </c>
    </row>
    <row r="175" spans="1:6" ht="102" hidden="1" outlineLevel="7" x14ac:dyDescent="0.2">
      <c r="A175" s="7" t="s">
        <v>192</v>
      </c>
      <c r="B175" s="17"/>
      <c r="C175" s="8" t="s">
        <v>193</v>
      </c>
      <c r="D175" s="11">
        <v>1019.8</v>
      </c>
      <c r="E175" s="11">
        <v>1888.68</v>
      </c>
      <c r="F175" s="11">
        <f t="shared" si="2"/>
        <v>185.20101980780547</v>
      </c>
    </row>
    <row r="176" spans="1:6" ht="38.25" hidden="1" outlineLevel="3" x14ac:dyDescent="0.2">
      <c r="A176" s="7" t="s">
        <v>194</v>
      </c>
      <c r="B176" s="7"/>
      <c r="C176" s="9" t="s">
        <v>195</v>
      </c>
      <c r="D176" s="11">
        <v>0</v>
      </c>
      <c r="E176" s="11">
        <v>590.51</v>
      </c>
      <c r="F176" s="11" t="e">
        <f t="shared" si="2"/>
        <v>#DIV/0!</v>
      </c>
    </row>
    <row r="177" spans="1:6" ht="89.25" hidden="1" outlineLevel="4" x14ac:dyDescent="0.2">
      <c r="A177" s="7" t="s">
        <v>196</v>
      </c>
      <c r="B177" s="17"/>
      <c r="C177" s="8" t="s">
        <v>197</v>
      </c>
      <c r="D177" s="11">
        <v>0</v>
      </c>
      <c r="E177" s="11">
        <v>590.51</v>
      </c>
      <c r="F177" s="11" t="e">
        <f t="shared" si="2"/>
        <v>#DIV/0!</v>
      </c>
    </row>
    <row r="178" spans="1:6" ht="89.25" hidden="1" outlineLevel="7" x14ac:dyDescent="0.2">
      <c r="A178" s="7" t="s">
        <v>196</v>
      </c>
      <c r="B178" s="17"/>
      <c r="C178" s="8" t="s">
        <v>197</v>
      </c>
      <c r="D178" s="11">
        <v>0</v>
      </c>
      <c r="E178" s="11">
        <v>590.51</v>
      </c>
      <c r="F178" s="11" t="e">
        <f t="shared" si="2"/>
        <v>#DIV/0!</v>
      </c>
    </row>
    <row r="179" spans="1:6" ht="76.5" hidden="1" outlineLevel="2" x14ac:dyDescent="0.2">
      <c r="A179" s="69" t="s">
        <v>198</v>
      </c>
      <c r="B179" s="70"/>
      <c r="C179" s="8" t="s">
        <v>199</v>
      </c>
      <c r="D179" s="11">
        <v>1373.51</v>
      </c>
      <c r="E179" s="11">
        <v>1497.93</v>
      </c>
      <c r="F179" s="11">
        <f t="shared" si="2"/>
        <v>109.05854343980022</v>
      </c>
    </row>
    <row r="180" spans="1:6" ht="76.5" hidden="1" outlineLevel="3" collapsed="1" x14ac:dyDescent="0.2">
      <c r="A180" s="69" t="s">
        <v>200</v>
      </c>
      <c r="B180" s="70"/>
      <c r="C180" s="8" t="s">
        <v>201</v>
      </c>
      <c r="D180" s="11">
        <v>1274.23</v>
      </c>
      <c r="E180" s="11">
        <v>1398.65</v>
      </c>
      <c r="F180" s="11">
        <f t="shared" si="2"/>
        <v>109.76432826098899</v>
      </c>
    </row>
    <row r="181" spans="1:6" ht="76.5" hidden="1" outlineLevel="4" x14ac:dyDescent="0.2">
      <c r="A181" s="7" t="s">
        <v>202</v>
      </c>
      <c r="B181" s="7"/>
      <c r="C181" s="9" t="s">
        <v>203</v>
      </c>
      <c r="D181" s="11">
        <v>1274.23</v>
      </c>
      <c r="E181" s="11">
        <v>1398.65</v>
      </c>
      <c r="F181" s="11">
        <f t="shared" si="2"/>
        <v>109.76432826098899</v>
      </c>
    </row>
    <row r="182" spans="1:6" ht="76.5" hidden="1" outlineLevel="7" x14ac:dyDescent="0.2">
      <c r="A182" s="7" t="s">
        <v>202</v>
      </c>
      <c r="B182" s="7"/>
      <c r="C182" s="9" t="s">
        <v>203</v>
      </c>
      <c r="D182" s="11">
        <v>1274.23</v>
      </c>
      <c r="E182" s="11">
        <v>1398.65</v>
      </c>
      <c r="F182" s="11">
        <f t="shared" si="2"/>
        <v>109.76432826098899</v>
      </c>
    </row>
    <row r="183" spans="1:6" ht="89.25" hidden="1" outlineLevel="3" collapsed="1" x14ac:dyDescent="0.2">
      <c r="A183" s="69" t="s">
        <v>204</v>
      </c>
      <c r="B183" s="70"/>
      <c r="C183" s="8" t="s">
        <v>205</v>
      </c>
      <c r="D183" s="11">
        <v>99.29</v>
      </c>
      <c r="E183" s="11">
        <v>99.29</v>
      </c>
      <c r="F183" s="11">
        <f t="shared" si="2"/>
        <v>100</v>
      </c>
    </row>
    <row r="184" spans="1:6" ht="89.25" hidden="1" outlineLevel="4" x14ac:dyDescent="0.2">
      <c r="A184" s="3" t="s">
        <v>206</v>
      </c>
      <c r="B184" s="18"/>
      <c r="C184" s="6" t="s">
        <v>207</v>
      </c>
      <c r="D184" s="4">
        <v>99.29</v>
      </c>
      <c r="E184" s="4">
        <v>99.29</v>
      </c>
      <c r="F184" s="4">
        <f t="shared" si="2"/>
        <v>100</v>
      </c>
    </row>
    <row r="185" spans="1:6" ht="89.25" hidden="1" outlineLevel="7" x14ac:dyDescent="0.2">
      <c r="A185" s="7" t="s">
        <v>206</v>
      </c>
      <c r="B185" s="17"/>
      <c r="C185" s="8" t="s">
        <v>207</v>
      </c>
      <c r="D185" s="11">
        <v>99.29</v>
      </c>
      <c r="E185" s="11">
        <v>99.29</v>
      </c>
      <c r="F185" s="4">
        <f t="shared" si="2"/>
        <v>100</v>
      </c>
    </row>
    <row r="186" spans="1:6" ht="25.5" outlineLevel="1" collapsed="1" x14ac:dyDescent="0.2">
      <c r="A186" s="65" t="s">
        <v>208</v>
      </c>
      <c r="B186" s="66"/>
      <c r="C186" s="5" t="s">
        <v>209</v>
      </c>
      <c r="D186" s="4">
        <v>1069.5999999999999</v>
      </c>
      <c r="E186" s="4">
        <v>1299.31</v>
      </c>
      <c r="F186" s="4">
        <f t="shared" si="2"/>
        <v>121.47625280478684</v>
      </c>
    </row>
    <row r="187" spans="1:6" ht="25.5" hidden="1" outlineLevel="2" x14ac:dyDescent="0.2">
      <c r="A187" s="3" t="s">
        <v>210</v>
      </c>
      <c r="B187" s="3"/>
      <c r="C187" s="5" t="s">
        <v>211</v>
      </c>
      <c r="D187" s="4">
        <v>1069.5999999999999</v>
      </c>
      <c r="E187" s="4">
        <v>1299.31</v>
      </c>
      <c r="F187" s="4">
        <f t="shared" si="2"/>
        <v>121.47625280478684</v>
      </c>
    </row>
    <row r="188" spans="1:6" ht="25.5" hidden="1" outlineLevel="3" x14ac:dyDescent="0.2">
      <c r="A188" s="3" t="s">
        <v>212</v>
      </c>
      <c r="B188" s="3"/>
      <c r="C188" s="5" t="s">
        <v>213</v>
      </c>
      <c r="D188" s="4">
        <v>249</v>
      </c>
      <c r="E188" s="4">
        <v>249.06</v>
      </c>
      <c r="F188" s="4">
        <f t="shared" si="2"/>
        <v>100.02409638554217</v>
      </c>
    </row>
    <row r="189" spans="1:6" ht="63.75" hidden="1" outlineLevel="4" x14ac:dyDescent="0.2">
      <c r="A189" s="3" t="s">
        <v>214</v>
      </c>
      <c r="B189" s="3"/>
      <c r="C189" s="5" t="s">
        <v>215</v>
      </c>
      <c r="D189" s="4">
        <v>249</v>
      </c>
      <c r="E189" s="4">
        <v>249.06</v>
      </c>
      <c r="F189" s="4">
        <f t="shared" si="2"/>
        <v>100.02409638554217</v>
      </c>
    </row>
    <row r="190" spans="1:6" ht="63.75" hidden="1" outlineLevel="7" x14ac:dyDescent="0.2">
      <c r="A190" s="7" t="s">
        <v>214</v>
      </c>
      <c r="B190" s="7"/>
      <c r="C190" s="9" t="s">
        <v>215</v>
      </c>
      <c r="D190" s="11">
        <v>249</v>
      </c>
      <c r="E190" s="11">
        <v>249.06</v>
      </c>
      <c r="F190" s="4">
        <f t="shared" si="2"/>
        <v>100.02409638554217</v>
      </c>
    </row>
    <row r="191" spans="1:6" ht="25.5" hidden="1" outlineLevel="3" x14ac:dyDescent="0.2">
      <c r="A191" s="3" t="s">
        <v>216</v>
      </c>
      <c r="B191" s="3"/>
      <c r="C191" s="5" t="s">
        <v>217</v>
      </c>
      <c r="D191" s="4">
        <v>293.39999999999998</v>
      </c>
      <c r="E191" s="4">
        <v>293.75</v>
      </c>
      <c r="F191" s="4">
        <f t="shared" si="2"/>
        <v>100.11929107021132</v>
      </c>
    </row>
    <row r="192" spans="1:6" ht="51" hidden="1" outlineLevel="4" x14ac:dyDescent="0.2">
      <c r="A192" s="3" t="s">
        <v>218</v>
      </c>
      <c r="B192" s="3"/>
      <c r="C192" s="5" t="s">
        <v>219</v>
      </c>
      <c r="D192" s="4">
        <v>293.39999999999998</v>
      </c>
      <c r="E192" s="4">
        <v>293.75</v>
      </c>
      <c r="F192" s="4">
        <f t="shared" si="2"/>
        <v>100.11929107021132</v>
      </c>
    </row>
    <row r="193" spans="1:6" ht="51" hidden="1" outlineLevel="7" x14ac:dyDescent="0.2">
      <c r="A193" s="7" t="s">
        <v>218</v>
      </c>
      <c r="B193" s="7"/>
      <c r="C193" s="9" t="s">
        <v>219</v>
      </c>
      <c r="D193" s="11">
        <v>293.39999999999998</v>
      </c>
      <c r="E193" s="11">
        <v>293.75</v>
      </c>
      <c r="F193" s="4">
        <f t="shared" si="2"/>
        <v>100.11929107021132</v>
      </c>
    </row>
    <row r="194" spans="1:6" ht="25.5" hidden="1" outlineLevel="3" x14ac:dyDescent="0.2">
      <c r="A194" s="3" t="s">
        <v>220</v>
      </c>
      <c r="B194" s="3"/>
      <c r="C194" s="5" t="s">
        <v>221</v>
      </c>
      <c r="D194" s="4">
        <v>527</v>
      </c>
      <c r="E194" s="4">
        <v>756.3</v>
      </c>
      <c r="F194" s="4">
        <f t="shared" si="2"/>
        <v>143.51043643263756</v>
      </c>
    </row>
    <row r="195" spans="1:6" ht="25.5" hidden="1" outlineLevel="4" x14ac:dyDescent="0.2">
      <c r="A195" s="3" t="s">
        <v>222</v>
      </c>
      <c r="B195" s="3"/>
      <c r="C195" s="5" t="s">
        <v>223</v>
      </c>
      <c r="D195" s="4">
        <v>527</v>
      </c>
      <c r="E195" s="4">
        <v>2.06</v>
      </c>
      <c r="F195" s="4">
        <f t="shared" si="2"/>
        <v>0.39089184060721066</v>
      </c>
    </row>
    <row r="196" spans="1:6" ht="51" hidden="1" outlineLevel="5" x14ac:dyDescent="0.2">
      <c r="A196" s="3" t="s">
        <v>224</v>
      </c>
      <c r="B196" s="3"/>
      <c r="C196" s="5" t="s">
        <v>225</v>
      </c>
      <c r="D196" s="4">
        <v>527</v>
      </c>
      <c r="E196" s="4">
        <v>2.06</v>
      </c>
      <c r="F196" s="4">
        <f t="shared" si="2"/>
        <v>0.39089184060721066</v>
      </c>
    </row>
    <row r="197" spans="1:6" ht="51" hidden="1" outlineLevel="7" x14ac:dyDescent="0.2">
      <c r="A197" s="7" t="s">
        <v>224</v>
      </c>
      <c r="B197" s="7"/>
      <c r="C197" s="9" t="s">
        <v>225</v>
      </c>
      <c r="D197" s="11">
        <v>527</v>
      </c>
      <c r="E197" s="11">
        <v>2.06</v>
      </c>
      <c r="F197" s="4">
        <f t="shared" si="2"/>
        <v>0.39089184060721066</v>
      </c>
    </row>
    <row r="198" spans="1:6" ht="25.5" hidden="1" outlineLevel="4" x14ac:dyDescent="0.2">
      <c r="A198" s="3" t="s">
        <v>226</v>
      </c>
      <c r="B198" s="3"/>
      <c r="C198" s="5" t="s">
        <v>227</v>
      </c>
      <c r="D198" s="4">
        <v>0</v>
      </c>
      <c r="E198" s="4">
        <v>754.24</v>
      </c>
      <c r="F198" s="4" t="e">
        <f t="shared" si="2"/>
        <v>#DIV/0!</v>
      </c>
    </row>
    <row r="199" spans="1:6" ht="51" hidden="1" outlineLevel="5" x14ac:dyDescent="0.2">
      <c r="A199" s="3" t="s">
        <v>228</v>
      </c>
      <c r="B199" s="3"/>
      <c r="C199" s="5" t="s">
        <v>229</v>
      </c>
      <c r="D199" s="4">
        <v>0</v>
      </c>
      <c r="E199" s="4">
        <v>754.24</v>
      </c>
      <c r="F199" s="4" t="e">
        <f t="shared" si="2"/>
        <v>#DIV/0!</v>
      </c>
    </row>
    <row r="200" spans="1:6" ht="51" hidden="1" outlineLevel="7" x14ac:dyDescent="0.2">
      <c r="A200" s="7" t="s">
        <v>228</v>
      </c>
      <c r="B200" s="7"/>
      <c r="C200" s="9" t="s">
        <v>229</v>
      </c>
      <c r="D200" s="11">
        <v>0</v>
      </c>
      <c r="E200" s="11">
        <v>754.24</v>
      </c>
      <c r="F200" s="4" t="e">
        <f t="shared" ref="F200:F263" si="3">E200/D200*100</f>
        <v>#DIV/0!</v>
      </c>
    </row>
    <row r="201" spans="1:6" ht="38.25" hidden="1" outlineLevel="3" x14ac:dyDescent="0.2">
      <c r="A201" s="3" t="s">
        <v>230</v>
      </c>
      <c r="B201" s="3"/>
      <c r="C201" s="5" t="s">
        <v>231</v>
      </c>
      <c r="D201" s="4">
        <v>0.2</v>
      </c>
      <c r="E201" s="4">
        <v>0.21</v>
      </c>
      <c r="F201" s="4">
        <f t="shared" si="3"/>
        <v>104.99999999999999</v>
      </c>
    </row>
    <row r="202" spans="1:6" ht="76.5" hidden="1" outlineLevel="4" x14ac:dyDescent="0.2">
      <c r="A202" s="3" t="s">
        <v>232</v>
      </c>
      <c r="B202" s="18"/>
      <c r="C202" s="6" t="s">
        <v>233</v>
      </c>
      <c r="D202" s="4">
        <v>0.2</v>
      </c>
      <c r="E202" s="4">
        <v>0.21</v>
      </c>
      <c r="F202" s="4">
        <f t="shared" si="3"/>
        <v>104.99999999999999</v>
      </c>
    </row>
    <row r="203" spans="1:6" ht="63.75" hidden="1" outlineLevel="7" x14ac:dyDescent="0.2">
      <c r="A203" s="7" t="s">
        <v>232</v>
      </c>
      <c r="B203" s="17"/>
      <c r="C203" s="8" t="s">
        <v>233</v>
      </c>
      <c r="D203" s="11">
        <v>0.2</v>
      </c>
      <c r="E203" s="11">
        <v>0.21</v>
      </c>
      <c r="F203" s="4">
        <f t="shared" si="3"/>
        <v>104.99999999999999</v>
      </c>
    </row>
    <row r="204" spans="1:6" ht="25.5" outlineLevel="1" x14ac:dyDescent="0.2">
      <c r="A204" s="65" t="s">
        <v>234</v>
      </c>
      <c r="B204" s="66"/>
      <c r="C204" s="5" t="s">
        <v>235</v>
      </c>
      <c r="D204" s="4">
        <v>16632.650000000001</v>
      </c>
      <c r="E204" s="4">
        <v>17155.61</v>
      </c>
      <c r="F204" s="4">
        <f t="shared" si="3"/>
        <v>103.1441772657995</v>
      </c>
    </row>
    <row r="205" spans="1:6" ht="25.5" customHeight="1" outlineLevel="2" collapsed="1" x14ac:dyDescent="0.2">
      <c r="A205" s="69" t="s">
        <v>236</v>
      </c>
      <c r="B205" s="70"/>
      <c r="C205" s="9" t="s">
        <v>237</v>
      </c>
      <c r="D205" s="11">
        <v>4271.8999999999996</v>
      </c>
      <c r="E205" s="11">
        <v>4652.74</v>
      </c>
      <c r="F205" s="11">
        <f t="shared" si="3"/>
        <v>108.91500269201057</v>
      </c>
    </row>
    <row r="206" spans="1:6" ht="25.5" hidden="1" outlineLevel="3" x14ac:dyDescent="0.2">
      <c r="A206" s="7" t="s">
        <v>238</v>
      </c>
      <c r="B206" s="7"/>
      <c r="C206" s="9" t="s">
        <v>239</v>
      </c>
      <c r="D206" s="11">
        <v>4271.8999999999996</v>
      </c>
      <c r="E206" s="11">
        <v>4652.74</v>
      </c>
      <c r="F206" s="11">
        <f t="shared" si="3"/>
        <v>108.91500269201057</v>
      </c>
    </row>
    <row r="207" spans="1:6" ht="25.5" hidden="1" outlineLevel="4" x14ac:dyDescent="0.2">
      <c r="A207" s="7" t="s">
        <v>240</v>
      </c>
      <c r="B207" s="7"/>
      <c r="C207" s="9" t="s">
        <v>241</v>
      </c>
      <c r="D207" s="11">
        <v>4271.8999999999996</v>
      </c>
      <c r="E207" s="11">
        <v>4652.74</v>
      </c>
      <c r="F207" s="11">
        <f t="shared" si="3"/>
        <v>108.91500269201057</v>
      </c>
    </row>
    <row r="208" spans="1:6" ht="25.5" hidden="1" outlineLevel="7" x14ac:dyDescent="0.2">
      <c r="A208" s="7" t="s">
        <v>240</v>
      </c>
      <c r="B208" s="7"/>
      <c r="C208" s="9" t="s">
        <v>241</v>
      </c>
      <c r="D208" s="11">
        <v>4271.8999999999996</v>
      </c>
      <c r="E208" s="11">
        <v>4652.74</v>
      </c>
      <c r="F208" s="11">
        <f t="shared" si="3"/>
        <v>108.91500269201057</v>
      </c>
    </row>
    <row r="209" spans="1:6" ht="25.5" customHeight="1" outlineLevel="2" x14ac:dyDescent="0.2">
      <c r="A209" s="69" t="s">
        <v>242</v>
      </c>
      <c r="B209" s="70"/>
      <c r="C209" s="9" t="s">
        <v>243</v>
      </c>
      <c r="D209" s="11">
        <v>12360.75</v>
      </c>
      <c r="E209" s="11">
        <v>12502.87</v>
      </c>
      <c r="F209" s="11">
        <f t="shared" si="3"/>
        <v>101.14976842020104</v>
      </c>
    </row>
    <row r="210" spans="1:6" ht="25.5" outlineLevel="3" collapsed="1" x14ac:dyDescent="0.2">
      <c r="A210" s="69" t="s">
        <v>244</v>
      </c>
      <c r="B210" s="70"/>
      <c r="C210" s="9" t="s">
        <v>245</v>
      </c>
      <c r="D210" s="11">
        <v>50.8</v>
      </c>
      <c r="E210" s="11">
        <v>180.03</v>
      </c>
      <c r="F210" s="11">
        <f t="shared" si="3"/>
        <v>354.38976377952758</v>
      </c>
    </row>
    <row r="211" spans="1:6" ht="38.25" hidden="1" outlineLevel="4" x14ac:dyDescent="0.2">
      <c r="A211" s="7" t="s">
        <v>246</v>
      </c>
      <c r="B211" s="7"/>
      <c r="C211" s="9" t="s">
        <v>247</v>
      </c>
      <c r="D211" s="11">
        <v>50.8</v>
      </c>
      <c r="E211" s="11">
        <v>180.03</v>
      </c>
      <c r="F211" s="11">
        <f t="shared" si="3"/>
        <v>354.38976377952758</v>
      </c>
    </row>
    <row r="212" spans="1:6" ht="38.25" hidden="1" outlineLevel="7" x14ac:dyDescent="0.2">
      <c r="A212" s="7" t="s">
        <v>246</v>
      </c>
      <c r="B212" s="7"/>
      <c r="C212" s="9" t="s">
        <v>247</v>
      </c>
      <c r="D212" s="11">
        <v>50.8</v>
      </c>
      <c r="E212" s="11">
        <v>180.03</v>
      </c>
      <c r="F212" s="11">
        <f t="shared" si="3"/>
        <v>354.38976377952758</v>
      </c>
    </row>
    <row r="213" spans="1:6" outlineLevel="3" collapsed="1" x14ac:dyDescent="0.2">
      <c r="A213" s="69" t="s">
        <v>248</v>
      </c>
      <c r="B213" s="70"/>
      <c r="C213" s="9" t="s">
        <v>249</v>
      </c>
      <c r="D213" s="11">
        <v>12309.95</v>
      </c>
      <c r="E213" s="11">
        <v>12322.84</v>
      </c>
      <c r="F213" s="11">
        <f t="shared" si="3"/>
        <v>100.1047120418848</v>
      </c>
    </row>
    <row r="214" spans="1:6" ht="25.5" hidden="1" outlineLevel="4" x14ac:dyDescent="0.2">
      <c r="A214" s="3" t="s">
        <v>250</v>
      </c>
      <c r="B214" s="3"/>
      <c r="C214" s="5" t="s">
        <v>251</v>
      </c>
      <c r="D214" s="4">
        <v>12309.95</v>
      </c>
      <c r="E214" s="4">
        <v>12322.84</v>
      </c>
      <c r="F214" s="4">
        <f t="shared" si="3"/>
        <v>100.1047120418848</v>
      </c>
    </row>
    <row r="215" spans="1:6" ht="25.5" hidden="1" outlineLevel="7" x14ac:dyDescent="0.2">
      <c r="A215" s="7" t="s">
        <v>250</v>
      </c>
      <c r="B215" s="7"/>
      <c r="C215" s="9" t="s">
        <v>251</v>
      </c>
      <c r="D215" s="11">
        <v>12309.95</v>
      </c>
      <c r="E215" s="11">
        <v>12322.84</v>
      </c>
      <c r="F215" s="4">
        <f t="shared" si="3"/>
        <v>100.1047120418848</v>
      </c>
    </row>
    <row r="216" spans="1:6" ht="25.5" outlineLevel="1" collapsed="1" x14ac:dyDescent="0.2">
      <c r="A216" s="65" t="s">
        <v>252</v>
      </c>
      <c r="B216" s="66"/>
      <c r="C216" s="5" t="s">
        <v>253</v>
      </c>
      <c r="D216" s="4">
        <v>16688.740000000002</v>
      </c>
      <c r="E216" s="4">
        <v>16849.43</v>
      </c>
      <c r="F216" s="4">
        <f t="shared" si="3"/>
        <v>100.96286478188287</v>
      </c>
    </row>
    <row r="217" spans="1:6" ht="76.5" hidden="1" outlineLevel="2" collapsed="1" x14ac:dyDescent="0.2">
      <c r="A217" s="69" t="s">
        <v>254</v>
      </c>
      <c r="B217" s="70"/>
      <c r="C217" s="8" t="s">
        <v>255</v>
      </c>
      <c r="D217" s="11">
        <v>7372.86</v>
      </c>
      <c r="E217" s="11">
        <v>7408.65</v>
      </c>
      <c r="F217" s="11">
        <f t="shared" si="3"/>
        <v>100.48542899227708</v>
      </c>
    </row>
    <row r="218" spans="1:6" ht="89.25" hidden="1" outlineLevel="3" x14ac:dyDescent="0.2">
      <c r="A218" s="7" t="s">
        <v>256</v>
      </c>
      <c r="B218" s="17"/>
      <c r="C218" s="8" t="s">
        <v>257</v>
      </c>
      <c r="D218" s="11">
        <v>7372.86</v>
      </c>
      <c r="E218" s="11">
        <v>7408.65</v>
      </c>
      <c r="F218" s="11">
        <f t="shared" si="3"/>
        <v>100.48542899227708</v>
      </c>
    </row>
    <row r="219" spans="1:6" ht="76.5" hidden="1" outlineLevel="4" x14ac:dyDescent="0.2">
      <c r="A219" s="7" t="s">
        <v>258</v>
      </c>
      <c r="B219" s="17"/>
      <c r="C219" s="8" t="s">
        <v>259</v>
      </c>
      <c r="D219" s="11">
        <v>7372.86</v>
      </c>
      <c r="E219" s="11">
        <v>7408.65</v>
      </c>
      <c r="F219" s="11">
        <f t="shared" si="3"/>
        <v>100.48542899227708</v>
      </c>
    </row>
    <row r="220" spans="1:6" ht="76.5" hidden="1" outlineLevel="7" x14ac:dyDescent="0.2">
      <c r="A220" s="7" t="s">
        <v>258</v>
      </c>
      <c r="B220" s="17"/>
      <c r="C220" s="8" t="s">
        <v>259</v>
      </c>
      <c r="D220" s="11">
        <v>7372.86</v>
      </c>
      <c r="E220" s="11">
        <v>7408.65</v>
      </c>
      <c r="F220" s="11">
        <f t="shared" si="3"/>
        <v>100.48542899227708</v>
      </c>
    </row>
    <row r="221" spans="1:6" ht="25.5" hidden="1" outlineLevel="2" collapsed="1" x14ac:dyDescent="0.2">
      <c r="A221" s="69" t="s">
        <v>260</v>
      </c>
      <c r="B221" s="70"/>
      <c r="C221" s="9" t="s">
        <v>261</v>
      </c>
      <c r="D221" s="11">
        <v>8301.73</v>
      </c>
      <c r="E221" s="11">
        <v>8336.4599999999991</v>
      </c>
      <c r="F221" s="11">
        <f t="shared" si="3"/>
        <v>100.41834653740847</v>
      </c>
    </row>
    <row r="222" spans="1:6" ht="25.5" hidden="1" outlineLevel="3" x14ac:dyDescent="0.2">
      <c r="A222" s="7" t="s">
        <v>262</v>
      </c>
      <c r="B222" s="7"/>
      <c r="C222" s="9" t="s">
        <v>263</v>
      </c>
      <c r="D222" s="11">
        <v>7315.46</v>
      </c>
      <c r="E222" s="11">
        <v>7350.18</v>
      </c>
      <c r="F222" s="11">
        <f t="shared" si="3"/>
        <v>100.47461130263852</v>
      </c>
    </row>
    <row r="223" spans="1:6" ht="38.25" hidden="1" outlineLevel="4" x14ac:dyDescent="0.2">
      <c r="A223" s="7" t="s">
        <v>264</v>
      </c>
      <c r="B223" s="7"/>
      <c r="C223" s="9" t="s">
        <v>265</v>
      </c>
      <c r="D223" s="11">
        <v>7315.46</v>
      </c>
      <c r="E223" s="11">
        <v>7350.18</v>
      </c>
      <c r="F223" s="11">
        <f t="shared" si="3"/>
        <v>100.47461130263852</v>
      </c>
    </row>
    <row r="224" spans="1:6" ht="38.25" hidden="1" outlineLevel="7" x14ac:dyDescent="0.2">
      <c r="A224" s="7" t="s">
        <v>264</v>
      </c>
      <c r="B224" s="7"/>
      <c r="C224" s="9" t="s">
        <v>265</v>
      </c>
      <c r="D224" s="11">
        <v>7315.46</v>
      </c>
      <c r="E224" s="11">
        <v>7350.18</v>
      </c>
      <c r="F224" s="11">
        <f t="shared" si="3"/>
        <v>100.47461130263852</v>
      </c>
    </row>
    <row r="225" spans="1:6" ht="38.25" hidden="1" outlineLevel="3" x14ac:dyDescent="0.2">
      <c r="A225" s="7" t="s">
        <v>266</v>
      </c>
      <c r="B225" s="7"/>
      <c r="C225" s="9" t="s">
        <v>267</v>
      </c>
      <c r="D225" s="11">
        <v>986.28</v>
      </c>
      <c r="E225" s="11">
        <v>986.28</v>
      </c>
      <c r="F225" s="11">
        <f t="shared" si="3"/>
        <v>100</v>
      </c>
    </row>
    <row r="226" spans="1:6" ht="51" hidden="1" outlineLevel="4" x14ac:dyDescent="0.2">
      <c r="A226" s="7" t="s">
        <v>268</v>
      </c>
      <c r="B226" s="7"/>
      <c r="C226" s="9" t="s">
        <v>269</v>
      </c>
      <c r="D226" s="11">
        <v>986.28</v>
      </c>
      <c r="E226" s="11">
        <v>986.28</v>
      </c>
      <c r="F226" s="11">
        <f t="shared" si="3"/>
        <v>100</v>
      </c>
    </row>
    <row r="227" spans="1:6" ht="51" hidden="1" outlineLevel="7" x14ac:dyDescent="0.2">
      <c r="A227" s="7" t="s">
        <v>268</v>
      </c>
      <c r="B227" s="7"/>
      <c r="C227" s="9" t="s">
        <v>269</v>
      </c>
      <c r="D227" s="11">
        <v>986.28</v>
      </c>
      <c r="E227" s="11">
        <v>986.28</v>
      </c>
      <c r="F227" s="11">
        <f t="shared" si="3"/>
        <v>100</v>
      </c>
    </row>
    <row r="228" spans="1:6" ht="63.75" hidden="1" outlineLevel="2" collapsed="1" x14ac:dyDescent="0.2">
      <c r="A228" s="69" t="s">
        <v>270</v>
      </c>
      <c r="B228" s="70"/>
      <c r="C228" s="9" t="s">
        <v>271</v>
      </c>
      <c r="D228" s="11">
        <v>1014.14</v>
      </c>
      <c r="E228" s="11">
        <v>1104.32</v>
      </c>
      <c r="F228" s="11">
        <f t="shared" si="3"/>
        <v>108.8922633955864</v>
      </c>
    </row>
    <row r="229" spans="1:6" ht="63.75" hidden="1" outlineLevel="3" x14ac:dyDescent="0.2">
      <c r="A229" s="3" t="s">
        <v>272</v>
      </c>
      <c r="B229" s="3"/>
      <c r="C229" s="5" t="s">
        <v>273</v>
      </c>
      <c r="D229" s="4">
        <v>1014.14</v>
      </c>
      <c r="E229" s="4">
        <v>1104.32</v>
      </c>
      <c r="F229" s="4">
        <f t="shared" si="3"/>
        <v>108.8922633955864</v>
      </c>
    </row>
    <row r="230" spans="1:6" ht="76.5" hidden="1" outlineLevel="4" x14ac:dyDescent="0.2">
      <c r="A230" s="3" t="s">
        <v>274</v>
      </c>
      <c r="B230" s="18"/>
      <c r="C230" s="6" t="s">
        <v>275</v>
      </c>
      <c r="D230" s="4">
        <v>1014.14</v>
      </c>
      <c r="E230" s="4">
        <v>1104.32</v>
      </c>
      <c r="F230" s="4">
        <f t="shared" si="3"/>
        <v>108.8922633955864</v>
      </c>
    </row>
    <row r="231" spans="1:6" ht="76.5" hidden="1" outlineLevel="7" x14ac:dyDescent="0.2">
      <c r="A231" s="7" t="s">
        <v>274</v>
      </c>
      <c r="B231" s="17"/>
      <c r="C231" s="8" t="s">
        <v>275</v>
      </c>
      <c r="D231" s="11">
        <v>1014.14</v>
      </c>
      <c r="E231" s="11">
        <v>1104.32</v>
      </c>
      <c r="F231" s="4">
        <f t="shared" si="3"/>
        <v>108.8922633955864</v>
      </c>
    </row>
    <row r="232" spans="1:6" outlineLevel="1" collapsed="1" x14ac:dyDescent="0.2">
      <c r="A232" s="65" t="s">
        <v>276</v>
      </c>
      <c r="B232" s="66"/>
      <c r="C232" s="5" t="s">
        <v>277</v>
      </c>
      <c r="D232" s="4">
        <v>3376.5</v>
      </c>
      <c r="E232" s="4">
        <v>3570.2</v>
      </c>
      <c r="F232" s="4">
        <f t="shared" si="3"/>
        <v>105.73670961054347</v>
      </c>
    </row>
    <row r="233" spans="1:6" ht="38.25" hidden="1" outlineLevel="2" x14ac:dyDescent="0.2">
      <c r="A233" s="3" t="s">
        <v>278</v>
      </c>
      <c r="B233" s="3"/>
      <c r="C233" s="5" t="s">
        <v>279</v>
      </c>
      <c r="D233" s="4">
        <v>2983.8</v>
      </c>
      <c r="E233" s="4">
        <v>1423.23</v>
      </c>
      <c r="F233" s="4">
        <f t="shared" si="3"/>
        <v>47.698572290367984</v>
      </c>
    </row>
    <row r="234" spans="1:6" ht="51" hidden="1" outlineLevel="3" x14ac:dyDescent="0.2">
      <c r="A234" s="3" t="s">
        <v>280</v>
      </c>
      <c r="B234" s="3"/>
      <c r="C234" s="5" t="s">
        <v>281</v>
      </c>
      <c r="D234" s="4">
        <v>0</v>
      </c>
      <c r="E234" s="4">
        <v>92.93</v>
      </c>
      <c r="F234" s="4" t="e">
        <f t="shared" si="3"/>
        <v>#DIV/0!</v>
      </c>
    </row>
    <row r="235" spans="1:6" ht="76.5" hidden="1" outlineLevel="4" x14ac:dyDescent="0.2">
      <c r="A235" s="3" t="s">
        <v>282</v>
      </c>
      <c r="B235" s="18"/>
      <c r="C235" s="6" t="s">
        <v>283</v>
      </c>
      <c r="D235" s="4">
        <v>0</v>
      </c>
      <c r="E235" s="4">
        <v>92.93</v>
      </c>
      <c r="F235" s="4" t="e">
        <f t="shared" si="3"/>
        <v>#DIV/0!</v>
      </c>
    </row>
    <row r="236" spans="1:6" ht="102" hidden="1" outlineLevel="5" x14ac:dyDescent="0.2">
      <c r="A236" s="3" t="s">
        <v>284</v>
      </c>
      <c r="B236" s="18"/>
      <c r="C236" s="6" t="s">
        <v>285</v>
      </c>
      <c r="D236" s="4">
        <v>0</v>
      </c>
      <c r="E236" s="4">
        <v>8.92</v>
      </c>
      <c r="F236" s="4" t="e">
        <f t="shared" si="3"/>
        <v>#DIV/0!</v>
      </c>
    </row>
    <row r="237" spans="1:6" ht="102" hidden="1" outlineLevel="7" x14ac:dyDescent="0.2">
      <c r="A237" s="7" t="s">
        <v>284</v>
      </c>
      <c r="B237" s="17"/>
      <c r="C237" s="8" t="s">
        <v>285</v>
      </c>
      <c r="D237" s="11">
        <v>0</v>
      </c>
      <c r="E237" s="11">
        <v>8.92</v>
      </c>
      <c r="F237" s="4" t="e">
        <f t="shared" si="3"/>
        <v>#DIV/0!</v>
      </c>
    </row>
    <row r="238" spans="1:6" ht="114.75" hidden="1" outlineLevel="5" x14ac:dyDescent="0.2">
      <c r="A238" s="3" t="s">
        <v>286</v>
      </c>
      <c r="B238" s="18"/>
      <c r="C238" s="6" t="s">
        <v>287</v>
      </c>
      <c r="D238" s="4">
        <v>0</v>
      </c>
      <c r="E238" s="4">
        <v>14.21</v>
      </c>
      <c r="F238" s="4" t="e">
        <f t="shared" si="3"/>
        <v>#DIV/0!</v>
      </c>
    </row>
    <row r="239" spans="1:6" ht="114.75" hidden="1" outlineLevel="7" x14ac:dyDescent="0.2">
      <c r="A239" s="7" t="s">
        <v>286</v>
      </c>
      <c r="B239" s="17"/>
      <c r="C239" s="8" t="s">
        <v>287</v>
      </c>
      <c r="D239" s="11">
        <v>0</v>
      </c>
      <c r="E239" s="11">
        <v>14.21</v>
      </c>
      <c r="F239" s="4" t="e">
        <f t="shared" si="3"/>
        <v>#DIV/0!</v>
      </c>
    </row>
    <row r="240" spans="1:6" ht="89.25" hidden="1" outlineLevel="5" x14ac:dyDescent="0.2">
      <c r="A240" s="3" t="s">
        <v>288</v>
      </c>
      <c r="B240" s="18"/>
      <c r="C240" s="6" t="s">
        <v>289</v>
      </c>
      <c r="D240" s="4">
        <v>0</v>
      </c>
      <c r="E240" s="4">
        <v>2.5</v>
      </c>
      <c r="F240" s="4" t="e">
        <f t="shared" si="3"/>
        <v>#DIV/0!</v>
      </c>
    </row>
    <row r="241" spans="1:6" ht="89.25" hidden="1" outlineLevel="7" x14ac:dyDescent="0.2">
      <c r="A241" s="7" t="s">
        <v>288</v>
      </c>
      <c r="B241" s="17"/>
      <c r="C241" s="8" t="s">
        <v>289</v>
      </c>
      <c r="D241" s="11">
        <v>0</v>
      </c>
      <c r="E241" s="11">
        <v>2.5</v>
      </c>
      <c r="F241" s="4" t="e">
        <f t="shared" si="3"/>
        <v>#DIV/0!</v>
      </c>
    </row>
    <row r="242" spans="1:6" ht="114.75" hidden="1" outlineLevel="5" x14ac:dyDescent="0.2">
      <c r="A242" s="3" t="s">
        <v>290</v>
      </c>
      <c r="B242" s="18"/>
      <c r="C242" s="6" t="s">
        <v>291</v>
      </c>
      <c r="D242" s="4">
        <v>0</v>
      </c>
      <c r="E242" s="4">
        <v>15.41</v>
      </c>
      <c r="F242" s="4" t="e">
        <f t="shared" si="3"/>
        <v>#DIV/0!</v>
      </c>
    </row>
    <row r="243" spans="1:6" ht="114.75" hidden="1" outlineLevel="7" x14ac:dyDescent="0.2">
      <c r="A243" s="7" t="s">
        <v>290</v>
      </c>
      <c r="B243" s="17"/>
      <c r="C243" s="8" t="s">
        <v>291</v>
      </c>
      <c r="D243" s="11">
        <v>0</v>
      </c>
      <c r="E243" s="11">
        <v>15.41</v>
      </c>
      <c r="F243" s="4" t="e">
        <f t="shared" si="3"/>
        <v>#DIV/0!</v>
      </c>
    </row>
    <row r="244" spans="1:6" ht="76.5" hidden="1" outlineLevel="5" x14ac:dyDescent="0.2">
      <c r="A244" s="3" t="s">
        <v>292</v>
      </c>
      <c r="B244" s="18"/>
      <c r="C244" s="6" t="s">
        <v>293</v>
      </c>
      <c r="D244" s="4">
        <v>0</v>
      </c>
      <c r="E244" s="4">
        <v>51.89</v>
      </c>
      <c r="F244" s="4" t="e">
        <f t="shared" si="3"/>
        <v>#DIV/0!</v>
      </c>
    </row>
    <row r="245" spans="1:6" ht="76.5" hidden="1" outlineLevel="7" x14ac:dyDescent="0.2">
      <c r="A245" s="7" t="s">
        <v>292</v>
      </c>
      <c r="B245" s="17"/>
      <c r="C245" s="8" t="s">
        <v>293</v>
      </c>
      <c r="D245" s="11">
        <v>0</v>
      </c>
      <c r="E245" s="11">
        <v>51.89</v>
      </c>
      <c r="F245" s="4" t="e">
        <f t="shared" si="3"/>
        <v>#DIV/0!</v>
      </c>
    </row>
    <row r="246" spans="1:6" ht="63.75" hidden="1" outlineLevel="3" x14ac:dyDescent="0.2">
      <c r="A246" s="3" t="s">
        <v>294</v>
      </c>
      <c r="B246" s="3"/>
      <c r="C246" s="5" t="s">
        <v>295</v>
      </c>
      <c r="D246" s="4">
        <v>0</v>
      </c>
      <c r="E246" s="4">
        <v>301.81</v>
      </c>
      <c r="F246" s="4" t="e">
        <f t="shared" si="3"/>
        <v>#DIV/0!</v>
      </c>
    </row>
    <row r="247" spans="1:6" ht="89.25" hidden="1" outlineLevel="4" x14ac:dyDescent="0.2">
      <c r="A247" s="3" t="s">
        <v>296</v>
      </c>
      <c r="B247" s="18"/>
      <c r="C247" s="6" t="s">
        <v>297</v>
      </c>
      <c r="D247" s="4">
        <v>0</v>
      </c>
      <c r="E247" s="4">
        <v>301.81</v>
      </c>
      <c r="F247" s="4" t="e">
        <f t="shared" si="3"/>
        <v>#DIV/0!</v>
      </c>
    </row>
    <row r="248" spans="1:6" ht="165.75" hidden="1" outlineLevel="5" x14ac:dyDescent="0.2">
      <c r="A248" s="3" t="s">
        <v>298</v>
      </c>
      <c r="B248" s="18"/>
      <c r="C248" s="6" t="s">
        <v>299</v>
      </c>
      <c r="D248" s="4">
        <v>0</v>
      </c>
      <c r="E248" s="4">
        <v>0</v>
      </c>
      <c r="F248" s="4" t="e">
        <f t="shared" si="3"/>
        <v>#DIV/0!</v>
      </c>
    </row>
    <row r="249" spans="1:6" ht="165.75" hidden="1" outlineLevel="7" x14ac:dyDescent="0.2">
      <c r="A249" s="7" t="s">
        <v>298</v>
      </c>
      <c r="B249" s="17"/>
      <c r="C249" s="8" t="s">
        <v>299</v>
      </c>
      <c r="D249" s="11">
        <v>0</v>
      </c>
      <c r="E249" s="11">
        <v>0</v>
      </c>
      <c r="F249" s="4" t="e">
        <f t="shared" si="3"/>
        <v>#DIV/0!</v>
      </c>
    </row>
    <row r="250" spans="1:6" ht="127.5" hidden="1" outlineLevel="5" x14ac:dyDescent="0.2">
      <c r="A250" s="3" t="s">
        <v>300</v>
      </c>
      <c r="B250" s="18"/>
      <c r="C250" s="6" t="s">
        <v>301</v>
      </c>
      <c r="D250" s="4">
        <v>0</v>
      </c>
      <c r="E250" s="4">
        <v>14.15</v>
      </c>
      <c r="F250" s="4" t="e">
        <f t="shared" si="3"/>
        <v>#DIV/0!</v>
      </c>
    </row>
    <row r="251" spans="1:6" ht="127.5" hidden="1" outlineLevel="7" x14ac:dyDescent="0.2">
      <c r="A251" s="7" t="s">
        <v>300</v>
      </c>
      <c r="B251" s="17"/>
      <c r="C251" s="8" t="s">
        <v>301</v>
      </c>
      <c r="D251" s="11">
        <v>0</v>
      </c>
      <c r="E251" s="11">
        <v>14.15</v>
      </c>
      <c r="F251" s="4" t="e">
        <f t="shared" si="3"/>
        <v>#DIV/0!</v>
      </c>
    </row>
    <row r="252" spans="1:6" ht="89.25" hidden="1" outlineLevel="5" x14ac:dyDescent="0.2">
      <c r="A252" s="3" t="s">
        <v>302</v>
      </c>
      <c r="B252" s="18"/>
      <c r="C252" s="6" t="s">
        <v>297</v>
      </c>
      <c r="D252" s="4">
        <v>0</v>
      </c>
      <c r="E252" s="4">
        <v>0.21</v>
      </c>
      <c r="F252" s="4" t="e">
        <f t="shared" si="3"/>
        <v>#DIV/0!</v>
      </c>
    </row>
    <row r="253" spans="1:6" ht="89.25" hidden="1" outlineLevel="7" x14ac:dyDescent="0.2">
      <c r="A253" s="7" t="s">
        <v>302</v>
      </c>
      <c r="B253" s="17"/>
      <c r="C253" s="8" t="s">
        <v>297</v>
      </c>
      <c r="D253" s="11">
        <v>0</v>
      </c>
      <c r="E253" s="11">
        <v>0.21</v>
      </c>
      <c r="F253" s="4" t="e">
        <f t="shared" si="3"/>
        <v>#DIV/0!</v>
      </c>
    </row>
    <row r="254" spans="1:6" ht="165.75" hidden="1" outlineLevel="5" x14ac:dyDescent="0.2">
      <c r="A254" s="3" t="s">
        <v>303</v>
      </c>
      <c r="B254" s="18"/>
      <c r="C254" s="6" t="s">
        <v>304</v>
      </c>
      <c r="D254" s="4">
        <v>0</v>
      </c>
      <c r="E254" s="4">
        <v>5.12</v>
      </c>
      <c r="F254" s="4" t="e">
        <f t="shared" si="3"/>
        <v>#DIV/0!</v>
      </c>
    </row>
    <row r="255" spans="1:6" ht="165.75" hidden="1" outlineLevel="7" x14ac:dyDescent="0.2">
      <c r="A255" s="7" t="s">
        <v>303</v>
      </c>
      <c r="B255" s="17"/>
      <c r="C255" s="8" t="s">
        <v>304</v>
      </c>
      <c r="D255" s="11">
        <v>0</v>
      </c>
      <c r="E255" s="11">
        <v>5.12</v>
      </c>
      <c r="F255" s="4" t="e">
        <f t="shared" si="3"/>
        <v>#DIV/0!</v>
      </c>
    </row>
    <row r="256" spans="1:6" ht="89.25" hidden="1" outlineLevel="5" x14ac:dyDescent="0.2">
      <c r="A256" s="3" t="s">
        <v>305</v>
      </c>
      <c r="B256" s="18"/>
      <c r="C256" s="6" t="s">
        <v>306</v>
      </c>
      <c r="D256" s="4">
        <v>0</v>
      </c>
      <c r="E256" s="4">
        <v>276.82</v>
      </c>
      <c r="F256" s="4" t="e">
        <f t="shared" si="3"/>
        <v>#DIV/0!</v>
      </c>
    </row>
    <row r="257" spans="1:6" ht="89.25" hidden="1" outlineLevel="7" x14ac:dyDescent="0.2">
      <c r="A257" s="7" t="s">
        <v>305</v>
      </c>
      <c r="B257" s="17"/>
      <c r="C257" s="8" t="s">
        <v>306</v>
      </c>
      <c r="D257" s="11">
        <v>0</v>
      </c>
      <c r="E257" s="11">
        <v>276.82</v>
      </c>
      <c r="F257" s="4" t="e">
        <f t="shared" si="3"/>
        <v>#DIV/0!</v>
      </c>
    </row>
    <row r="258" spans="1:6" ht="89.25" hidden="1" outlineLevel="5" x14ac:dyDescent="0.2">
      <c r="A258" s="3" t="s">
        <v>307</v>
      </c>
      <c r="B258" s="18"/>
      <c r="C258" s="6" t="s">
        <v>308</v>
      </c>
      <c r="D258" s="4">
        <v>0</v>
      </c>
      <c r="E258" s="4">
        <v>5.5</v>
      </c>
      <c r="F258" s="4" t="e">
        <f t="shared" si="3"/>
        <v>#DIV/0!</v>
      </c>
    </row>
    <row r="259" spans="1:6" ht="89.25" hidden="1" outlineLevel="7" x14ac:dyDescent="0.2">
      <c r="A259" s="7" t="s">
        <v>307</v>
      </c>
      <c r="B259" s="17"/>
      <c r="C259" s="8" t="s">
        <v>308</v>
      </c>
      <c r="D259" s="11">
        <v>0</v>
      </c>
      <c r="E259" s="11">
        <v>5.5</v>
      </c>
      <c r="F259" s="4" t="e">
        <f t="shared" si="3"/>
        <v>#DIV/0!</v>
      </c>
    </row>
    <row r="260" spans="1:6" ht="51" hidden="1" outlineLevel="3" x14ac:dyDescent="0.2">
      <c r="A260" s="3" t="s">
        <v>309</v>
      </c>
      <c r="B260" s="3"/>
      <c r="C260" s="5" t="s">
        <v>310</v>
      </c>
      <c r="D260" s="4">
        <v>50</v>
      </c>
      <c r="E260" s="4">
        <v>189.86</v>
      </c>
      <c r="F260" s="4">
        <f t="shared" si="3"/>
        <v>379.72</v>
      </c>
    </row>
    <row r="261" spans="1:6" ht="76.5" hidden="1" outlineLevel="4" x14ac:dyDescent="0.2">
      <c r="A261" s="3" t="s">
        <v>311</v>
      </c>
      <c r="B261" s="18"/>
      <c r="C261" s="6" t="s">
        <v>312</v>
      </c>
      <c r="D261" s="4">
        <v>0</v>
      </c>
      <c r="E261" s="4">
        <v>139.86000000000001</v>
      </c>
      <c r="F261" s="4" t="e">
        <f t="shared" si="3"/>
        <v>#DIV/0!</v>
      </c>
    </row>
    <row r="262" spans="1:6" ht="89.25" hidden="1" outlineLevel="5" x14ac:dyDescent="0.2">
      <c r="A262" s="3" t="s">
        <v>313</v>
      </c>
      <c r="B262" s="18"/>
      <c r="C262" s="6" t="s">
        <v>314</v>
      </c>
      <c r="D262" s="4">
        <v>0</v>
      </c>
      <c r="E262" s="4">
        <v>1.54</v>
      </c>
      <c r="F262" s="4" t="e">
        <f t="shared" si="3"/>
        <v>#DIV/0!</v>
      </c>
    </row>
    <row r="263" spans="1:6" ht="89.25" hidden="1" outlineLevel="7" x14ac:dyDescent="0.2">
      <c r="A263" s="7" t="s">
        <v>313</v>
      </c>
      <c r="B263" s="17"/>
      <c r="C263" s="8" t="s">
        <v>314</v>
      </c>
      <c r="D263" s="11">
        <v>0</v>
      </c>
      <c r="E263" s="11">
        <v>1.54</v>
      </c>
      <c r="F263" s="4" t="e">
        <f t="shared" si="3"/>
        <v>#DIV/0!</v>
      </c>
    </row>
    <row r="264" spans="1:6" ht="102" hidden="1" outlineLevel="5" x14ac:dyDescent="0.2">
      <c r="A264" s="3" t="s">
        <v>315</v>
      </c>
      <c r="B264" s="18"/>
      <c r="C264" s="6" t="s">
        <v>316</v>
      </c>
      <c r="D264" s="4">
        <v>0</v>
      </c>
      <c r="E264" s="4">
        <v>113.79</v>
      </c>
      <c r="F264" s="4" t="e">
        <f t="shared" ref="F264:F327" si="4">E264/D264*100</f>
        <v>#DIV/0!</v>
      </c>
    </row>
    <row r="265" spans="1:6" ht="102" hidden="1" outlineLevel="7" x14ac:dyDescent="0.2">
      <c r="A265" s="7" t="s">
        <v>315</v>
      </c>
      <c r="B265" s="17"/>
      <c r="C265" s="8" t="s">
        <v>316</v>
      </c>
      <c r="D265" s="11">
        <v>0</v>
      </c>
      <c r="E265" s="11">
        <v>113.79</v>
      </c>
      <c r="F265" s="4" t="e">
        <f t="shared" si="4"/>
        <v>#DIV/0!</v>
      </c>
    </row>
    <row r="266" spans="1:6" ht="76.5" hidden="1" outlineLevel="5" x14ac:dyDescent="0.2">
      <c r="A266" s="3" t="s">
        <v>317</v>
      </c>
      <c r="B266" s="18"/>
      <c r="C266" s="6" t="s">
        <v>318</v>
      </c>
      <c r="D266" s="4">
        <v>0</v>
      </c>
      <c r="E266" s="4">
        <v>24.03</v>
      </c>
      <c r="F266" s="4" t="e">
        <f t="shared" si="4"/>
        <v>#DIV/0!</v>
      </c>
    </row>
    <row r="267" spans="1:6" ht="76.5" hidden="1" outlineLevel="7" x14ac:dyDescent="0.2">
      <c r="A267" s="7" t="s">
        <v>317</v>
      </c>
      <c r="B267" s="17"/>
      <c r="C267" s="8" t="s">
        <v>318</v>
      </c>
      <c r="D267" s="11">
        <v>0</v>
      </c>
      <c r="E267" s="11">
        <v>24.03</v>
      </c>
      <c r="F267" s="4" t="e">
        <f t="shared" si="4"/>
        <v>#DIV/0!</v>
      </c>
    </row>
    <row r="268" spans="1:6" ht="76.5" hidden="1" outlineLevel="5" x14ac:dyDescent="0.2">
      <c r="A268" s="3" t="s">
        <v>319</v>
      </c>
      <c r="B268" s="18"/>
      <c r="C268" s="6" t="s">
        <v>320</v>
      </c>
      <c r="D268" s="4">
        <v>0</v>
      </c>
      <c r="E268" s="4">
        <v>0.5</v>
      </c>
      <c r="F268" s="4" t="e">
        <f t="shared" si="4"/>
        <v>#DIV/0!</v>
      </c>
    </row>
    <row r="269" spans="1:6" ht="76.5" hidden="1" outlineLevel="7" x14ac:dyDescent="0.2">
      <c r="A269" s="7" t="s">
        <v>319</v>
      </c>
      <c r="B269" s="17"/>
      <c r="C269" s="8" t="s">
        <v>320</v>
      </c>
      <c r="D269" s="11">
        <v>0</v>
      </c>
      <c r="E269" s="11">
        <v>0.5</v>
      </c>
      <c r="F269" s="4" t="e">
        <f t="shared" si="4"/>
        <v>#DIV/0!</v>
      </c>
    </row>
    <row r="270" spans="1:6" ht="63.75" hidden="1" outlineLevel="4" x14ac:dyDescent="0.2">
      <c r="A270" s="3" t="s">
        <v>321</v>
      </c>
      <c r="B270" s="3"/>
      <c r="C270" s="5" t="s">
        <v>322</v>
      </c>
      <c r="D270" s="4">
        <v>50</v>
      </c>
      <c r="E270" s="4">
        <v>50</v>
      </c>
      <c r="F270" s="4">
        <f t="shared" si="4"/>
        <v>100</v>
      </c>
    </row>
    <row r="271" spans="1:6" ht="63.75" hidden="1" outlineLevel="7" x14ac:dyDescent="0.2">
      <c r="A271" s="7" t="s">
        <v>321</v>
      </c>
      <c r="B271" s="7"/>
      <c r="C271" s="9" t="s">
        <v>322</v>
      </c>
      <c r="D271" s="11">
        <v>50</v>
      </c>
      <c r="E271" s="11">
        <v>50</v>
      </c>
      <c r="F271" s="4">
        <f t="shared" si="4"/>
        <v>100</v>
      </c>
    </row>
    <row r="272" spans="1:6" ht="51" hidden="1" outlineLevel="3" x14ac:dyDescent="0.2">
      <c r="A272" s="3" t="s">
        <v>323</v>
      </c>
      <c r="B272" s="3"/>
      <c r="C272" s="5" t="s">
        <v>324</v>
      </c>
      <c r="D272" s="4">
        <v>0</v>
      </c>
      <c r="E272" s="4">
        <v>15.81</v>
      </c>
      <c r="F272" s="4" t="e">
        <f t="shared" si="4"/>
        <v>#DIV/0!</v>
      </c>
    </row>
    <row r="273" spans="1:6" ht="76.5" hidden="1" outlineLevel="4" x14ac:dyDescent="0.2">
      <c r="A273" s="3" t="s">
        <v>325</v>
      </c>
      <c r="B273" s="18"/>
      <c r="C273" s="6" t="s">
        <v>326</v>
      </c>
      <c r="D273" s="4">
        <v>0</v>
      </c>
      <c r="E273" s="4">
        <v>15.81</v>
      </c>
      <c r="F273" s="4" t="e">
        <f t="shared" si="4"/>
        <v>#DIV/0!</v>
      </c>
    </row>
    <row r="274" spans="1:6" ht="127.5" hidden="1" outlineLevel="5" x14ac:dyDescent="0.2">
      <c r="A274" s="3" t="s">
        <v>327</v>
      </c>
      <c r="B274" s="18"/>
      <c r="C274" s="6" t="s">
        <v>328</v>
      </c>
      <c r="D274" s="4">
        <v>0</v>
      </c>
      <c r="E274" s="4">
        <v>0.01</v>
      </c>
      <c r="F274" s="4" t="e">
        <f t="shared" si="4"/>
        <v>#DIV/0!</v>
      </c>
    </row>
    <row r="275" spans="1:6" ht="127.5" hidden="1" outlineLevel="7" x14ac:dyDescent="0.2">
      <c r="A275" s="7" t="s">
        <v>327</v>
      </c>
      <c r="B275" s="17"/>
      <c r="C275" s="8" t="s">
        <v>328</v>
      </c>
      <c r="D275" s="11">
        <v>0</v>
      </c>
      <c r="E275" s="11">
        <v>0.01</v>
      </c>
      <c r="F275" s="4" t="e">
        <f t="shared" si="4"/>
        <v>#DIV/0!</v>
      </c>
    </row>
    <row r="276" spans="1:6" ht="114.75" hidden="1" outlineLevel="5" x14ac:dyDescent="0.2">
      <c r="A276" s="3" t="s">
        <v>329</v>
      </c>
      <c r="B276" s="18"/>
      <c r="C276" s="6" t="s">
        <v>330</v>
      </c>
      <c r="D276" s="4">
        <v>0</v>
      </c>
      <c r="E276" s="4">
        <v>2.2799999999999998</v>
      </c>
      <c r="F276" s="4" t="e">
        <f t="shared" si="4"/>
        <v>#DIV/0!</v>
      </c>
    </row>
    <row r="277" spans="1:6" ht="114.75" hidden="1" outlineLevel="7" x14ac:dyDescent="0.2">
      <c r="A277" s="7" t="s">
        <v>329</v>
      </c>
      <c r="B277" s="17"/>
      <c r="C277" s="8" t="s">
        <v>330</v>
      </c>
      <c r="D277" s="11">
        <v>0</v>
      </c>
      <c r="E277" s="11">
        <v>2.2799999999999998</v>
      </c>
      <c r="F277" s="4" t="e">
        <f t="shared" si="4"/>
        <v>#DIV/0!</v>
      </c>
    </row>
    <row r="278" spans="1:6" ht="114.75" hidden="1" outlineLevel="5" x14ac:dyDescent="0.2">
      <c r="A278" s="3" t="s">
        <v>331</v>
      </c>
      <c r="B278" s="18"/>
      <c r="C278" s="6" t="s">
        <v>332</v>
      </c>
      <c r="D278" s="4">
        <v>0</v>
      </c>
      <c r="E278" s="4">
        <v>8.75</v>
      </c>
      <c r="F278" s="4" t="e">
        <f t="shared" si="4"/>
        <v>#DIV/0!</v>
      </c>
    </row>
    <row r="279" spans="1:6" ht="114.75" hidden="1" outlineLevel="7" x14ac:dyDescent="0.2">
      <c r="A279" s="7" t="s">
        <v>331</v>
      </c>
      <c r="B279" s="17"/>
      <c r="C279" s="8" t="s">
        <v>332</v>
      </c>
      <c r="D279" s="11">
        <v>0</v>
      </c>
      <c r="E279" s="11">
        <v>8.75</v>
      </c>
      <c r="F279" s="4" t="e">
        <f t="shared" si="4"/>
        <v>#DIV/0!</v>
      </c>
    </row>
    <row r="280" spans="1:6" ht="102" hidden="1" outlineLevel="5" x14ac:dyDescent="0.2">
      <c r="A280" s="3" t="s">
        <v>333</v>
      </c>
      <c r="B280" s="18"/>
      <c r="C280" s="6" t="s">
        <v>334</v>
      </c>
      <c r="D280" s="4">
        <v>0</v>
      </c>
      <c r="E280" s="4">
        <v>4.78</v>
      </c>
      <c r="F280" s="4" t="e">
        <f t="shared" si="4"/>
        <v>#DIV/0!</v>
      </c>
    </row>
    <row r="281" spans="1:6" ht="102" hidden="1" outlineLevel="7" x14ac:dyDescent="0.2">
      <c r="A281" s="7" t="s">
        <v>333</v>
      </c>
      <c r="B281" s="17"/>
      <c r="C281" s="8" t="s">
        <v>334</v>
      </c>
      <c r="D281" s="11">
        <v>0</v>
      </c>
      <c r="E281" s="11">
        <v>4.78</v>
      </c>
      <c r="F281" s="4" t="e">
        <f t="shared" si="4"/>
        <v>#DIV/0!</v>
      </c>
    </row>
    <row r="282" spans="1:6" ht="51" hidden="1" outlineLevel="3" x14ac:dyDescent="0.2">
      <c r="A282" s="3" t="s">
        <v>335</v>
      </c>
      <c r="B282" s="3"/>
      <c r="C282" s="5" t="s">
        <v>336</v>
      </c>
      <c r="D282" s="4">
        <v>0</v>
      </c>
      <c r="E282" s="4">
        <v>0.85</v>
      </c>
      <c r="F282" s="4" t="e">
        <f t="shared" si="4"/>
        <v>#DIV/0!</v>
      </c>
    </row>
    <row r="283" spans="1:6" ht="76.5" hidden="1" outlineLevel="4" x14ac:dyDescent="0.2">
      <c r="A283" s="3" t="s">
        <v>337</v>
      </c>
      <c r="B283" s="3"/>
      <c r="C283" s="5" t="s">
        <v>338</v>
      </c>
      <c r="D283" s="4">
        <v>0</v>
      </c>
      <c r="E283" s="4">
        <v>0.85</v>
      </c>
      <c r="F283" s="4" t="e">
        <f t="shared" si="4"/>
        <v>#DIV/0!</v>
      </c>
    </row>
    <row r="284" spans="1:6" ht="51" hidden="1" outlineLevel="5" x14ac:dyDescent="0.2">
      <c r="A284" s="3" t="s">
        <v>339</v>
      </c>
      <c r="B284" s="3"/>
      <c r="C284" s="5" t="s">
        <v>340</v>
      </c>
      <c r="D284" s="4">
        <v>0</v>
      </c>
      <c r="E284" s="4">
        <v>0.85</v>
      </c>
      <c r="F284" s="4" t="e">
        <f t="shared" si="4"/>
        <v>#DIV/0!</v>
      </c>
    </row>
    <row r="285" spans="1:6" ht="38.25" hidden="1" outlineLevel="7" x14ac:dyDescent="0.2">
      <c r="A285" s="7" t="s">
        <v>339</v>
      </c>
      <c r="B285" s="7"/>
      <c r="C285" s="9" t="s">
        <v>340</v>
      </c>
      <c r="D285" s="11">
        <v>0</v>
      </c>
      <c r="E285" s="11">
        <v>0.85</v>
      </c>
      <c r="F285" s="4" t="e">
        <f t="shared" si="4"/>
        <v>#DIV/0!</v>
      </c>
    </row>
    <row r="286" spans="1:6" ht="63.75" hidden="1" outlineLevel="3" x14ac:dyDescent="0.2">
      <c r="A286" s="3" t="s">
        <v>341</v>
      </c>
      <c r="B286" s="3"/>
      <c r="C286" s="5" t="s">
        <v>342</v>
      </c>
      <c r="D286" s="4">
        <v>0</v>
      </c>
      <c r="E286" s="4">
        <v>102.47</v>
      </c>
      <c r="F286" s="4" t="e">
        <f t="shared" si="4"/>
        <v>#DIV/0!</v>
      </c>
    </row>
    <row r="287" spans="1:6" ht="89.25" hidden="1" outlineLevel="4" x14ac:dyDescent="0.2">
      <c r="A287" s="3" t="s">
        <v>343</v>
      </c>
      <c r="B287" s="18"/>
      <c r="C287" s="6" t="s">
        <v>344</v>
      </c>
      <c r="D287" s="4">
        <v>0</v>
      </c>
      <c r="E287" s="4">
        <v>102.47</v>
      </c>
      <c r="F287" s="4" t="e">
        <f t="shared" si="4"/>
        <v>#DIV/0!</v>
      </c>
    </row>
    <row r="288" spans="1:6" ht="114.75" hidden="1" outlineLevel="5" x14ac:dyDescent="0.2">
      <c r="A288" s="3" t="s">
        <v>345</v>
      </c>
      <c r="B288" s="18"/>
      <c r="C288" s="6" t="s">
        <v>346</v>
      </c>
      <c r="D288" s="4">
        <v>0</v>
      </c>
      <c r="E288" s="4">
        <v>25.07</v>
      </c>
      <c r="F288" s="4" t="e">
        <f t="shared" si="4"/>
        <v>#DIV/0!</v>
      </c>
    </row>
    <row r="289" spans="1:6" ht="114.75" hidden="1" outlineLevel="7" x14ac:dyDescent="0.2">
      <c r="A289" s="7" t="s">
        <v>345</v>
      </c>
      <c r="B289" s="17"/>
      <c r="C289" s="8" t="s">
        <v>346</v>
      </c>
      <c r="D289" s="11">
        <v>0</v>
      </c>
      <c r="E289" s="11">
        <v>25.07</v>
      </c>
      <c r="F289" s="4" t="e">
        <f t="shared" si="4"/>
        <v>#DIV/0!</v>
      </c>
    </row>
    <row r="290" spans="1:6" ht="102" hidden="1" outlineLevel="5" x14ac:dyDescent="0.2">
      <c r="A290" s="3" t="s">
        <v>347</v>
      </c>
      <c r="B290" s="18"/>
      <c r="C290" s="6" t="s">
        <v>348</v>
      </c>
      <c r="D290" s="4">
        <v>0</v>
      </c>
      <c r="E290" s="4">
        <v>1.25</v>
      </c>
      <c r="F290" s="4" t="e">
        <f t="shared" si="4"/>
        <v>#DIV/0!</v>
      </c>
    </row>
    <row r="291" spans="1:6" ht="102" hidden="1" outlineLevel="7" x14ac:dyDescent="0.2">
      <c r="A291" s="7" t="s">
        <v>347</v>
      </c>
      <c r="B291" s="17"/>
      <c r="C291" s="8" t="s">
        <v>348</v>
      </c>
      <c r="D291" s="11">
        <v>0</v>
      </c>
      <c r="E291" s="11">
        <v>1.25</v>
      </c>
      <c r="F291" s="4" t="e">
        <f t="shared" si="4"/>
        <v>#DIV/0!</v>
      </c>
    </row>
    <row r="292" spans="1:6" ht="63.75" hidden="1" outlineLevel="5" x14ac:dyDescent="0.2">
      <c r="A292" s="3" t="s">
        <v>349</v>
      </c>
      <c r="B292" s="3"/>
      <c r="C292" s="5" t="s">
        <v>350</v>
      </c>
      <c r="D292" s="4">
        <v>0</v>
      </c>
      <c r="E292" s="4">
        <v>76.16</v>
      </c>
      <c r="F292" s="4" t="e">
        <f t="shared" si="4"/>
        <v>#DIV/0!</v>
      </c>
    </row>
    <row r="293" spans="1:6" ht="63.75" hidden="1" outlineLevel="7" x14ac:dyDescent="0.2">
      <c r="A293" s="7" t="s">
        <v>349</v>
      </c>
      <c r="B293" s="7"/>
      <c r="C293" s="9" t="s">
        <v>350</v>
      </c>
      <c r="D293" s="11">
        <v>0</v>
      </c>
      <c r="E293" s="11">
        <v>76.16</v>
      </c>
      <c r="F293" s="4" t="e">
        <f t="shared" si="4"/>
        <v>#DIV/0!</v>
      </c>
    </row>
    <row r="294" spans="1:6" ht="63.75" hidden="1" outlineLevel="3" x14ac:dyDescent="0.2">
      <c r="A294" s="3" t="s">
        <v>351</v>
      </c>
      <c r="B294" s="3"/>
      <c r="C294" s="5" t="s">
        <v>352</v>
      </c>
      <c r="D294" s="4">
        <v>10</v>
      </c>
      <c r="E294" s="4">
        <v>26.73</v>
      </c>
      <c r="F294" s="4">
        <f t="shared" si="4"/>
        <v>267.3</v>
      </c>
    </row>
    <row r="295" spans="1:6" ht="102" hidden="1" outlineLevel="4" x14ac:dyDescent="0.2">
      <c r="A295" s="3" t="s">
        <v>353</v>
      </c>
      <c r="B295" s="18"/>
      <c r="C295" s="6" t="s">
        <v>354</v>
      </c>
      <c r="D295" s="4">
        <v>0</v>
      </c>
      <c r="E295" s="4">
        <v>16.73</v>
      </c>
      <c r="F295" s="4" t="e">
        <f t="shared" si="4"/>
        <v>#DIV/0!</v>
      </c>
    </row>
    <row r="296" spans="1:6" ht="114.75" hidden="1" outlineLevel="5" x14ac:dyDescent="0.2">
      <c r="A296" s="3" t="s">
        <v>355</v>
      </c>
      <c r="B296" s="18"/>
      <c r="C296" s="6" t="s">
        <v>356</v>
      </c>
      <c r="D296" s="4">
        <v>0</v>
      </c>
      <c r="E296" s="4">
        <v>0.15</v>
      </c>
      <c r="F296" s="4" t="e">
        <f t="shared" si="4"/>
        <v>#DIV/0!</v>
      </c>
    </row>
    <row r="297" spans="1:6" ht="114.75" hidden="1" outlineLevel="7" x14ac:dyDescent="0.2">
      <c r="A297" s="7" t="s">
        <v>355</v>
      </c>
      <c r="B297" s="17"/>
      <c r="C297" s="8" t="s">
        <v>356</v>
      </c>
      <c r="D297" s="11">
        <v>0</v>
      </c>
      <c r="E297" s="11">
        <v>0.15</v>
      </c>
      <c r="F297" s="4" t="e">
        <f t="shared" si="4"/>
        <v>#DIV/0!</v>
      </c>
    </row>
    <row r="298" spans="1:6" ht="127.5" hidden="1" outlineLevel="5" x14ac:dyDescent="0.2">
      <c r="A298" s="3" t="s">
        <v>357</v>
      </c>
      <c r="B298" s="18"/>
      <c r="C298" s="6" t="s">
        <v>358</v>
      </c>
      <c r="D298" s="4">
        <v>0</v>
      </c>
      <c r="E298" s="4">
        <v>1.2</v>
      </c>
      <c r="F298" s="4" t="e">
        <f t="shared" si="4"/>
        <v>#DIV/0!</v>
      </c>
    </row>
    <row r="299" spans="1:6" ht="127.5" hidden="1" outlineLevel="7" x14ac:dyDescent="0.2">
      <c r="A299" s="7" t="s">
        <v>357</v>
      </c>
      <c r="B299" s="17"/>
      <c r="C299" s="8" t="s">
        <v>358</v>
      </c>
      <c r="D299" s="11">
        <v>0</v>
      </c>
      <c r="E299" s="11">
        <v>1.2</v>
      </c>
      <c r="F299" s="4" t="e">
        <f t="shared" si="4"/>
        <v>#DIV/0!</v>
      </c>
    </row>
    <row r="300" spans="1:6" ht="127.5" hidden="1" outlineLevel="5" x14ac:dyDescent="0.2">
      <c r="A300" s="3" t="s">
        <v>359</v>
      </c>
      <c r="B300" s="18"/>
      <c r="C300" s="6" t="s">
        <v>360</v>
      </c>
      <c r="D300" s="4">
        <v>0</v>
      </c>
      <c r="E300" s="4">
        <v>2.5299999999999998</v>
      </c>
      <c r="F300" s="4" t="e">
        <f t="shared" si="4"/>
        <v>#DIV/0!</v>
      </c>
    </row>
    <row r="301" spans="1:6" ht="127.5" hidden="1" outlineLevel="7" x14ac:dyDescent="0.2">
      <c r="A301" s="7" t="s">
        <v>359</v>
      </c>
      <c r="B301" s="17"/>
      <c r="C301" s="8" t="s">
        <v>360</v>
      </c>
      <c r="D301" s="11">
        <v>0</v>
      </c>
      <c r="E301" s="11">
        <v>2.5299999999999998</v>
      </c>
      <c r="F301" s="4" t="e">
        <f t="shared" si="4"/>
        <v>#DIV/0!</v>
      </c>
    </row>
    <row r="302" spans="1:6" ht="114.75" hidden="1" outlineLevel="5" x14ac:dyDescent="0.2">
      <c r="A302" s="3" t="s">
        <v>361</v>
      </c>
      <c r="B302" s="18"/>
      <c r="C302" s="6" t="s">
        <v>362</v>
      </c>
      <c r="D302" s="4">
        <v>0</v>
      </c>
      <c r="E302" s="4">
        <v>12.85</v>
      </c>
      <c r="F302" s="4" t="e">
        <f t="shared" si="4"/>
        <v>#DIV/0!</v>
      </c>
    </row>
    <row r="303" spans="1:6" ht="114.75" hidden="1" outlineLevel="7" x14ac:dyDescent="0.2">
      <c r="A303" s="7" t="s">
        <v>361</v>
      </c>
      <c r="B303" s="17"/>
      <c r="C303" s="8" t="s">
        <v>362</v>
      </c>
      <c r="D303" s="11">
        <v>0</v>
      </c>
      <c r="E303" s="11">
        <v>12.85</v>
      </c>
      <c r="F303" s="4" t="e">
        <f t="shared" si="4"/>
        <v>#DIV/0!</v>
      </c>
    </row>
    <row r="304" spans="1:6" ht="102" hidden="1" outlineLevel="4" x14ac:dyDescent="0.2">
      <c r="A304" s="3" t="s">
        <v>363</v>
      </c>
      <c r="B304" s="18"/>
      <c r="C304" s="6" t="s">
        <v>364</v>
      </c>
      <c r="D304" s="4">
        <v>10</v>
      </c>
      <c r="E304" s="4">
        <v>10</v>
      </c>
      <c r="F304" s="4">
        <f t="shared" si="4"/>
        <v>100</v>
      </c>
    </row>
    <row r="305" spans="1:6" ht="102" hidden="1" outlineLevel="7" x14ac:dyDescent="0.2">
      <c r="A305" s="7" t="s">
        <v>363</v>
      </c>
      <c r="B305" s="17"/>
      <c r="C305" s="8" t="s">
        <v>364</v>
      </c>
      <c r="D305" s="11">
        <v>10</v>
      </c>
      <c r="E305" s="11">
        <v>10</v>
      </c>
      <c r="F305" s="4">
        <f t="shared" si="4"/>
        <v>100</v>
      </c>
    </row>
    <row r="306" spans="1:6" ht="51" hidden="1" outlineLevel="3" x14ac:dyDescent="0.2">
      <c r="A306" s="3" t="s">
        <v>365</v>
      </c>
      <c r="B306" s="3"/>
      <c r="C306" s="5" t="s">
        <v>366</v>
      </c>
      <c r="D306" s="4">
        <v>0</v>
      </c>
      <c r="E306" s="4">
        <v>18.62</v>
      </c>
      <c r="F306" s="4" t="e">
        <f t="shared" si="4"/>
        <v>#DIV/0!</v>
      </c>
    </row>
    <row r="307" spans="1:6" ht="76.5" hidden="1" outlineLevel="4" x14ac:dyDescent="0.2">
      <c r="A307" s="3" t="s">
        <v>367</v>
      </c>
      <c r="B307" s="18"/>
      <c r="C307" s="6" t="s">
        <v>368</v>
      </c>
      <c r="D307" s="4">
        <v>0</v>
      </c>
      <c r="E307" s="4">
        <v>18.62</v>
      </c>
      <c r="F307" s="4" t="e">
        <f t="shared" si="4"/>
        <v>#DIV/0!</v>
      </c>
    </row>
    <row r="308" spans="1:6" ht="127.5" hidden="1" outlineLevel="5" x14ac:dyDescent="0.2">
      <c r="A308" s="3" t="s">
        <v>369</v>
      </c>
      <c r="B308" s="18"/>
      <c r="C308" s="6" t="s">
        <v>370</v>
      </c>
      <c r="D308" s="4">
        <v>0</v>
      </c>
      <c r="E308" s="4">
        <v>12.75</v>
      </c>
      <c r="F308" s="4" t="e">
        <f t="shared" si="4"/>
        <v>#DIV/0!</v>
      </c>
    </row>
    <row r="309" spans="1:6" ht="127.5" hidden="1" outlineLevel="7" x14ac:dyDescent="0.2">
      <c r="A309" s="7" t="s">
        <v>369</v>
      </c>
      <c r="B309" s="17"/>
      <c r="C309" s="8" t="s">
        <v>370</v>
      </c>
      <c r="D309" s="11">
        <v>0</v>
      </c>
      <c r="E309" s="11">
        <v>12.75</v>
      </c>
      <c r="F309" s="4" t="e">
        <f t="shared" si="4"/>
        <v>#DIV/0!</v>
      </c>
    </row>
    <row r="310" spans="1:6" ht="140.25" hidden="1" outlineLevel="5" x14ac:dyDescent="0.2">
      <c r="A310" s="3" t="s">
        <v>371</v>
      </c>
      <c r="B310" s="18"/>
      <c r="C310" s="6" t="s">
        <v>372</v>
      </c>
      <c r="D310" s="4">
        <v>0</v>
      </c>
      <c r="E310" s="4">
        <v>0.84</v>
      </c>
      <c r="F310" s="4" t="e">
        <f t="shared" si="4"/>
        <v>#DIV/0!</v>
      </c>
    </row>
    <row r="311" spans="1:6" ht="140.25" hidden="1" outlineLevel="7" x14ac:dyDescent="0.2">
      <c r="A311" s="7" t="s">
        <v>371</v>
      </c>
      <c r="B311" s="17"/>
      <c r="C311" s="8" t="s">
        <v>372</v>
      </c>
      <c r="D311" s="11">
        <v>0</v>
      </c>
      <c r="E311" s="11">
        <v>0.84</v>
      </c>
      <c r="F311" s="4" t="e">
        <f t="shared" si="4"/>
        <v>#DIV/0!</v>
      </c>
    </row>
    <row r="312" spans="1:6" ht="51" hidden="1" outlineLevel="5" x14ac:dyDescent="0.2">
      <c r="A312" s="3" t="s">
        <v>373</v>
      </c>
      <c r="B312" s="3"/>
      <c r="C312" s="5" t="s">
        <v>374</v>
      </c>
      <c r="D312" s="4">
        <v>0</v>
      </c>
      <c r="E312" s="4">
        <v>5.03</v>
      </c>
      <c r="F312" s="4" t="e">
        <f t="shared" si="4"/>
        <v>#DIV/0!</v>
      </c>
    </row>
    <row r="313" spans="1:6" ht="51" hidden="1" outlineLevel="7" x14ac:dyDescent="0.2">
      <c r="A313" s="7" t="s">
        <v>373</v>
      </c>
      <c r="B313" s="7"/>
      <c r="C313" s="9" t="s">
        <v>374</v>
      </c>
      <c r="D313" s="11">
        <v>0</v>
      </c>
      <c r="E313" s="11">
        <v>5.03</v>
      </c>
      <c r="F313" s="4" t="e">
        <f t="shared" si="4"/>
        <v>#DIV/0!</v>
      </c>
    </row>
    <row r="314" spans="1:6" ht="51" hidden="1" outlineLevel="3" x14ac:dyDescent="0.2">
      <c r="A314" s="3" t="s">
        <v>375</v>
      </c>
      <c r="B314" s="3"/>
      <c r="C314" s="5" t="s">
        <v>376</v>
      </c>
      <c r="D314" s="4">
        <v>0.3</v>
      </c>
      <c r="E314" s="4">
        <v>113.9</v>
      </c>
      <c r="F314" s="4">
        <f t="shared" si="4"/>
        <v>37966.666666666672</v>
      </c>
    </row>
    <row r="315" spans="1:6" ht="76.5" hidden="1" outlineLevel="4" x14ac:dyDescent="0.2">
      <c r="A315" s="3" t="s">
        <v>377</v>
      </c>
      <c r="B315" s="18"/>
      <c r="C315" s="6" t="s">
        <v>378</v>
      </c>
      <c r="D315" s="4">
        <v>0</v>
      </c>
      <c r="E315" s="4">
        <v>113.6</v>
      </c>
      <c r="F315" s="4" t="e">
        <f t="shared" si="4"/>
        <v>#DIV/0!</v>
      </c>
    </row>
    <row r="316" spans="1:6" ht="165.75" hidden="1" outlineLevel="5" x14ac:dyDescent="0.2">
      <c r="A316" s="3" t="s">
        <v>379</v>
      </c>
      <c r="B316" s="18"/>
      <c r="C316" s="6" t="s">
        <v>380</v>
      </c>
      <c r="D316" s="4">
        <v>0</v>
      </c>
      <c r="E316" s="4">
        <v>65.5</v>
      </c>
      <c r="F316" s="4" t="e">
        <f t="shared" si="4"/>
        <v>#DIV/0!</v>
      </c>
    </row>
    <row r="317" spans="1:6" ht="165.75" hidden="1" outlineLevel="7" x14ac:dyDescent="0.2">
      <c r="A317" s="7" t="s">
        <v>379</v>
      </c>
      <c r="B317" s="17"/>
      <c r="C317" s="8" t="s">
        <v>380</v>
      </c>
      <c r="D317" s="11">
        <v>0</v>
      </c>
      <c r="E317" s="11">
        <v>65.5</v>
      </c>
      <c r="F317" s="4" t="e">
        <f t="shared" si="4"/>
        <v>#DIV/0!</v>
      </c>
    </row>
    <row r="318" spans="1:6" ht="89.25" hidden="1" outlineLevel="5" x14ac:dyDescent="0.2">
      <c r="A318" s="3" t="s">
        <v>381</v>
      </c>
      <c r="B318" s="18"/>
      <c r="C318" s="6" t="s">
        <v>382</v>
      </c>
      <c r="D318" s="4">
        <v>0</v>
      </c>
      <c r="E318" s="4">
        <v>3</v>
      </c>
      <c r="F318" s="4" t="e">
        <f t="shared" si="4"/>
        <v>#DIV/0!</v>
      </c>
    </row>
    <row r="319" spans="1:6" ht="89.25" hidden="1" outlineLevel="7" x14ac:dyDescent="0.2">
      <c r="A319" s="7" t="s">
        <v>381</v>
      </c>
      <c r="B319" s="17"/>
      <c r="C319" s="8" t="s">
        <v>382</v>
      </c>
      <c r="D319" s="11">
        <v>0</v>
      </c>
      <c r="E319" s="11">
        <v>3</v>
      </c>
      <c r="F319" s="4" t="e">
        <f t="shared" si="4"/>
        <v>#DIV/0!</v>
      </c>
    </row>
    <row r="320" spans="1:6" ht="114.75" hidden="1" outlineLevel="5" x14ac:dyDescent="0.2">
      <c r="A320" s="3" t="s">
        <v>383</v>
      </c>
      <c r="B320" s="18"/>
      <c r="C320" s="6" t="s">
        <v>384</v>
      </c>
      <c r="D320" s="4">
        <v>0</v>
      </c>
      <c r="E320" s="4">
        <v>0.72</v>
      </c>
      <c r="F320" s="4" t="e">
        <f t="shared" si="4"/>
        <v>#DIV/0!</v>
      </c>
    </row>
    <row r="321" spans="1:6" ht="114.75" hidden="1" outlineLevel="7" x14ac:dyDescent="0.2">
      <c r="A321" s="7" t="s">
        <v>383</v>
      </c>
      <c r="B321" s="17"/>
      <c r="C321" s="8" t="s">
        <v>384</v>
      </c>
      <c r="D321" s="11">
        <v>0</v>
      </c>
      <c r="E321" s="11">
        <v>0.72</v>
      </c>
      <c r="F321" s="4" t="e">
        <f t="shared" si="4"/>
        <v>#DIV/0!</v>
      </c>
    </row>
    <row r="322" spans="1:6" ht="89.25" hidden="1" outlineLevel="5" x14ac:dyDescent="0.2">
      <c r="A322" s="3" t="s">
        <v>385</v>
      </c>
      <c r="B322" s="18"/>
      <c r="C322" s="6" t="s">
        <v>386</v>
      </c>
      <c r="D322" s="4">
        <v>0</v>
      </c>
      <c r="E322" s="4">
        <v>10.17</v>
      </c>
      <c r="F322" s="4" t="e">
        <f t="shared" si="4"/>
        <v>#DIV/0!</v>
      </c>
    </row>
    <row r="323" spans="1:6" ht="89.25" hidden="1" outlineLevel="7" x14ac:dyDescent="0.2">
      <c r="A323" s="7" t="s">
        <v>385</v>
      </c>
      <c r="B323" s="17"/>
      <c r="C323" s="8" t="s">
        <v>386</v>
      </c>
      <c r="D323" s="11">
        <v>0</v>
      </c>
      <c r="E323" s="11">
        <v>10.17</v>
      </c>
      <c r="F323" s="4" t="e">
        <f t="shared" si="4"/>
        <v>#DIV/0!</v>
      </c>
    </row>
    <row r="324" spans="1:6" ht="127.5" hidden="1" outlineLevel="5" x14ac:dyDescent="0.2">
      <c r="A324" s="3" t="s">
        <v>387</v>
      </c>
      <c r="B324" s="18"/>
      <c r="C324" s="6" t="s">
        <v>388</v>
      </c>
      <c r="D324" s="4">
        <v>0</v>
      </c>
      <c r="E324" s="4">
        <v>30.5</v>
      </c>
      <c r="F324" s="4" t="e">
        <f t="shared" si="4"/>
        <v>#DIV/0!</v>
      </c>
    </row>
    <row r="325" spans="1:6" ht="127.5" hidden="1" outlineLevel="7" x14ac:dyDescent="0.2">
      <c r="A325" s="7" t="s">
        <v>387</v>
      </c>
      <c r="B325" s="17"/>
      <c r="C325" s="8" t="s">
        <v>388</v>
      </c>
      <c r="D325" s="11">
        <v>0</v>
      </c>
      <c r="E325" s="11">
        <v>30.5</v>
      </c>
      <c r="F325" s="4" t="e">
        <f t="shared" si="4"/>
        <v>#DIV/0!</v>
      </c>
    </row>
    <row r="326" spans="1:6" ht="140.25" hidden="1" outlineLevel="5" x14ac:dyDescent="0.2">
      <c r="A326" s="3" t="s">
        <v>389</v>
      </c>
      <c r="B326" s="18"/>
      <c r="C326" s="6" t="s">
        <v>390</v>
      </c>
      <c r="D326" s="4">
        <v>0</v>
      </c>
      <c r="E326" s="4">
        <v>0</v>
      </c>
      <c r="F326" s="4" t="e">
        <f t="shared" si="4"/>
        <v>#DIV/0!</v>
      </c>
    </row>
    <row r="327" spans="1:6" ht="140.25" hidden="1" outlineLevel="7" x14ac:dyDescent="0.2">
      <c r="A327" s="7" t="s">
        <v>389</v>
      </c>
      <c r="B327" s="17"/>
      <c r="C327" s="8" t="s">
        <v>390</v>
      </c>
      <c r="D327" s="11">
        <v>0</v>
      </c>
      <c r="E327" s="11">
        <v>0</v>
      </c>
      <c r="F327" s="4" t="e">
        <f t="shared" si="4"/>
        <v>#DIV/0!</v>
      </c>
    </row>
    <row r="328" spans="1:6" ht="76.5" hidden="1" outlineLevel="5" x14ac:dyDescent="0.2">
      <c r="A328" s="3" t="s">
        <v>391</v>
      </c>
      <c r="B328" s="18"/>
      <c r="C328" s="6" t="s">
        <v>392</v>
      </c>
      <c r="D328" s="4">
        <v>0</v>
      </c>
      <c r="E328" s="4">
        <v>3.72</v>
      </c>
      <c r="F328" s="4" t="e">
        <f t="shared" ref="F328:F391" si="5">E328/D328*100</f>
        <v>#DIV/0!</v>
      </c>
    </row>
    <row r="329" spans="1:6" ht="76.5" hidden="1" outlineLevel="7" x14ac:dyDescent="0.2">
      <c r="A329" s="7" t="s">
        <v>391</v>
      </c>
      <c r="B329" s="17"/>
      <c r="C329" s="8" t="s">
        <v>392</v>
      </c>
      <c r="D329" s="11">
        <v>0</v>
      </c>
      <c r="E329" s="11">
        <v>3.72</v>
      </c>
      <c r="F329" s="4" t="e">
        <f t="shared" si="5"/>
        <v>#DIV/0!</v>
      </c>
    </row>
    <row r="330" spans="1:6" ht="63.75" hidden="1" outlineLevel="4" x14ac:dyDescent="0.2">
      <c r="A330" s="3" t="s">
        <v>393</v>
      </c>
      <c r="B330" s="3"/>
      <c r="C330" s="5" t="s">
        <v>394</v>
      </c>
      <c r="D330" s="4">
        <v>0.3</v>
      </c>
      <c r="E330" s="4">
        <v>0.3</v>
      </c>
      <c r="F330" s="4">
        <f t="shared" si="5"/>
        <v>100</v>
      </c>
    </row>
    <row r="331" spans="1:6" ht="63.75" hidden="1" outlineLevel="7" x14ac:dyDescent="0.2">
      <c r="A331" s="7" t="s">
        <v>393</v>
      </c>
      <c r="B331" s="7"/>
      <c r="C331" s="9" t="s">
        <v>394</v>
      </c>
      <c r="D331" s="11">
        <v>0.3</v>
      </c>
      <c r="E331" s="11">
        <v>0.3</v>
      </c>
      <c r="F331" s="4">
        <f t="shared" si="5"/>
        <v>100</v>
      </c>
    </row>
    <row r="332" spans="1:6" ht="63.75" hidden="1" outlineLevel="3" x14ac:dyDescent="0.2">
      <c r="A332" s="3" t="s">
        <v>395</v>
      </c>
      <c r="B332" s="3"/>
      <c r="C332" s="5" t="s">
        <v>396</v>
      </c>
      <c r="D332" s="4">
        <v>2923.5</v>
      </c>
      <c r="E332" s="4">
        <v>560.24</v>
      </c>
      <c r="F332" s="4">
        <f t="shared" si="5"/>
        <v>19.163331623054557</v>
      </c>
    </row>
    <row r="333" spans="1:6" ht="89.25" hidden="1" outlineLevel="4" x14ac:dyDescent="0.2">
      <c r="A333" s="3" t="s">
        <v>397</v>
      </c>
      <c r="B333" s="18"/>
      <c r="C333" s="6" t="s">
        <v>398</v>
      </c>
      <c r="D333" s="4">
        <v>0</v>
      </c>
      <c r="E333" s="4">
        <v>560.24</v>
      </c>
      <c r="F333" s="4" t="e">
        <f t="shared" si="5"/>
        <v>#DIV/0!</v>
      </c>
    </row>
    <row r="334" spans="1:6" ht="229.5" hidden="1" outlineLevel="5" x14ac:dyDescent="0.2">
      <c r="A334" s="3" t="s">
        <v>399</v>
      </c>
      <c r="B334" s="18"/>
      <c r="C334" s="6" t="s">
        <v>400</v>
      </c>
      <c r="D334" s="4">
        <v>0</v>
      </c>
      <c r="E334" s="4">
        <v>1.5</v>
      </c>
      <c r="F334" s="4" t="e">
        <f t="shared" si="5"/>
        <v>#DIV/0!</v>
      </c>
    </row>
    <row r="335" spans="1:6" ht="216.75" hidden="1" outlineLevel="7" x14ac:dyDescent="0.2">
      <c r="A335" s="7" t="s">
        <v>399</v>
      </c>
      <c r="B335" s="17"/>
      <c r="C335" s="8" t="s">
        <v>400</v>
      </c>
      <c r="D335" s="11">
        <v>0</v>
      </c>
      <c r="E335" s="11">
        <v>1.5</v>
      </c>
      <c r="F335" s="4" t="e">
        <f t="shared" si="5"/>
        <v>#DIV/0!</v>
      </c>
    </row>
    <row r="336" spans="1:6" ht="114.75" hidden="1" outlineLevel="5" x14ac:dyDescent="0.2">
      <c r="A336" s="3" t="s">
        <v>401</v>
      </c>
      <c r="B336" s="18"/>
      <c r="C336" s="6" t="s">
        <v>402</v>
      </c>
      <c r="D336" s="4">
        <v>0</v>
      </c>
      <c r="E336" s="4">
        <v>0</v>
      </c>
      <c r="F336" s="4" t="e">
        <f t="shared" si="5"/>
        <v>#DIV/0!</v>
      </c>
    </row>
    <row r="337" spans="1:6" ht="114.75" hidden="1" outlineLevel="7" x14ac:dyDescent="0.2">
      <c r="A337" s="7" t="s">
        <v>401</v>
      </c>
      <c r="B337" s="17"/>
      <c r="C337" s="8" t="s">
        <v>402</v>
      </c>
      <c r="D337" s="11">
        <v>0</v>
      </c>
      <c r="E337" s="11">
        <v>0</v>
      </c>
      <c r="F337" s="4" t="e">
        <f t="shared" si="5"/>
        <v>#DIV/0!</v>
      </c>
    </row>
    <row r="338" spans="1:6" ht="127.5" hidden="1" outlineLevel="5" x14ac:dyDescent="0.2">
      <c r="A338" s="3" t="s">
        <v>403</v>
      </c>
      <c r="B338" s="18"/>
      <c r="C338" s="6" t="s">
        <v>404</v>
      </c>
      <c r="D338" s="4">
        <v>0</v>
      </c>
      <c r="E338" s="4">
        <v>1.25</v>
      </c>
      <c r="F338" s="4" t="e">
        <f t="shared" si="5"/>
        <v>#DIV/0!</v>
      </c>
    </row>
    <row r="339" spans="1:6" ht="127.5" hidden="1" outlineLevel="7" x14ac:dyDescent="0.2">
      <c r="A339" s="7" t="s">
        <v>403</v>
      </c>
      <c r="B339" s="17"/>
      <c r="C339" s="8" t="s">
        <v>404</v>
      </c>
      <c r="D339" s="11">
        <v>0</v>
      </c>
      <c r="E339" s="11">
        <v>1.25</v>
      </c>
      <c r="F339" s="4" t="e">
        <f t="shared" si="5"/>
        <v>#DIV/0!</v>
      </c>
    </row>
    <row r="340" spans="1:6" ht="102" hidden="1" outlineLevel="5" x14ac:dyDescent="0.2">
      <c r="A340" s="3" t="s">
        <v>405</v>
      </c>
      <c r="B340" s="18"/>
      <c r="C340" s="6" t="s">
        <v>406</v>
      </c>
      <c r="D340" s="4">
        <v>0</v>
      </c>
      <c r="E340" s="4">
        <v>41</v>
      </c>
      <c r="F340" s="4" t="e">
        <f t="shared" si="5"/>
        <v>#DIV/0!</v>
      </c>
    </row>
    <row r="341" spans="1:6" ht="89.25" hidden="1" outlineLevel="7" x14ac:dyDescent="0.2">
      <c r="A341" s="7" t="s">
        <v>405</v>
      </c>
      <c r="B341" s="17"/>
      <c r="C341" s="8" t="s">
        <v>406</v>
      </c>
      <c r="D341" s="11">
        <v>0</v>
      </c>
      <c r="E341" s="11">
        <v>41</v>
      </c>
      <c r="F341" s="4" t="e">
        <f t="shared" si="5"/>
        <v>#DIV/0!</v>
      </c>
    </row>
    <row r="342" spans="1:6" ht="89.25" hidden="1" outlineLevel="5" x14ac:dyDescent="0.2">
      <c r="A342" s="3" t="s">
        <v>407</v>
      </c>
      <c r="B342" s="18"/>
      <c r="C342" s="6" t="s">
        <v>408</v>
      </c>
      <c r="D342" s="4">
        <v>0</v>
      </c>
      <c r="E342" s="4">
        <v>516.5</v>
      </c>
      <c r="F342" s="4" t="e">
        <f t="shared" si="5"/>
        <v>#DIV/0!</v>
      </c>
    </row>
    <row r="343" spans="1:6" ht="89.25" hidden="1" outlineLevel="7" x14ac:dyDescent="0.2">
      <c r="A343" s="7" t="s">
        <v>407</v>
      </c>
      <c r="B343" s="17"/>
      <c r="C343" s="8" t="s">
        <v>408</v>
      </c>
      <c r="D343" s="11">
        <v>0</v>
      </c>
      <c r="E343" s="11">
        <v>516.5</v>
      </c>
      <c r="F343" s="4" t="e">
        <f t="shared" si="5"/>
        <v>#DIV/0!</v>
      </c>
    </row>
    <row r="344" spans="1:6" ht="76.5" hidden="1" outlineLevel="4" x14ac:dyDescent="0.2">
      <c r="A344" s="3" t="s">
        <v>409</v>
      </c>
      <c r="B344" s="18"/>
      <c r="C344" s="6" t="s">
        <v>410</v>
      </c>
      <c r="D344" s="4">
        <v>2923.5</v>
      </c>
      <c r="E344" s="4">
        <v>0</v>
      </c>
      <c r="F344" s="4">
        <f t="shared" si="5"/>
        <v>0</v>
      </c>
    </row>
    <row r="345" spans="1:6" ht="76.5" hidden="1" outlineLevel="7" x14ac:dyDescent="0.2">
      <c r="A345" s="7" t="s">
        <v>409</v>
      </c>
      <c r="B345" s="17"/>
      <c r="C345" s="8" t="s">
        <v>410</v>
      </c>
      <c r="D345" s="11">
        <v>2923.5</v>
      </c>
      <c r="E345" s="11">
        <v>0</v>
      </c>
      <c r="F345" s="4">
        <f t="shared" si="5"/>
        <v>0</v>
      </c>
    </row>
    <row r="346" spans="1:6" ht="102" hidden="1" outlineLevel="2" x14ac:dyDescent="0.2">
      <c r="A346" s="3" t="s">
        <v>411</v>
      </c>
      <c r="B346" s="18"/>
      <c r="C346" s="6" t="s">
        <v>412</v>
      </c>
      <c r="D346" s="4">
        <v>0</v>
      </c>
      <c r="E346" s="4">
        <v>60.24</v>
      </c>
      <c r="F346" s="4" t="e">
        <f t="shared" si="5"/>
        <v>#DIV/0!</v>
      </c>
    </row>
    <row r="347" spans="1:6" ht="127.5" hidden="1" outlineLevel="3" x14ac:dyDescent="0.2">
      <c r="A347" s="3" t="s">
        <v>413</v>
      </c>
      <c r="B347" s="18"/>
      <c r="C347" s="6" t="s">
        <v>414</v>
      </c>
      <c r="D347" s="4">
        <v>0</v>
      </c>
      <c r="E347" s="4">
        <v>60.24</v>
      </c>
      <c r="F347" s="4" t="e">
        <f t="shared" si="5"/>
        <v>#DIV/0!</v>
      </c>
    </row>
    <row r="348" spans="1:6" ht="165.75" hidden="1" outlineLevel="4" x14ac:dyDescent="0.2">
      <c r="A348" s="3" t="s">
        <v>415</v>
      </c>
      <c r="B348" s="18"/>
      <c r="C348" s="6" t="s">
        <v>416</v>
      </c>
      <c r="D348" s="4">
        <v>0</v>
      </c>
      <c r="E348" s="4">
        <v>60.24</v>
      </c>
      <c r="F348" s="4" t="e">
        <f t="shared" si="5"/>
        <v>#DIV/0!</v>
      </c>
    </row>
    <row r="349" spans="1:6" ht="165.75" hidden="1" outlineLevel="7" x14ac:dyDescent="0.2">
      <c r="A349" s="7" t="s">
        <v>415</v>
      </c>
      <c r="B349" s="17"/>
      <c r="C349" s="8" t="s">
        <v>416</v>
      </c>
      <c r="D349" s="11">
        <v>0</v>
      </c>
      <c r="E349" s="11">
        <v>60.24</v>
      </c>
      <c r="F349" s="4" t="e">
        <f t="shared" si="5"/>
        <v>#DIV/0!</v>
      </c>
    </row>
    <row r="350" spans="1:6" ht="38.25" hidden="1" outlineLevel="2" x14ac:dyDescent="0.2">
      <c r="A350" s="3" t="s">
        <v>417</v>
      </c>
      <c r="B350" s="3"/>
      <c r="C350" s="5" t="s">
        <v>418</v>
      </c>
      <c r="D350" s="4">
        <v>45.83</v>
      </c>
      <c r="E350" s="4">
        <v>69.94</v>
      </c>
      <c r="F350" s="4">
        <f t="shared" si="5"/>
        <v>152.60746236089898</v>
      </c>
    </row>
    <row r="351" spans="1:6" ht="51" hidden="1" outlineLevel="3" x14ac:dyDescent="0.2">
      <c r="A351" s="3" t="s">
        <v>419</v>
      </c>
      <c r="B351" s="3"/>
      <c r="C351" s="5" t="s">
        <v>420</v>
      </c>
      <c r="D351" s="4">
        <v>45.83</v>
      </c>
      <c r="E351" s="4">
        <v>69.94</v>
      </c>
      <c r="F351" s="4">
        <f t="shared" si="5"/>
        <v>152.60746236089898</v>
      </c>
    </row>
    <row r="352" spans="1:6" ht="51" hidden="1" outlineLevel="7" x14ac:dyDescent="0.2">
      <c r="A352" s="7" t="s">
        <v>419</v>
      </c>
      <c r="B352" s="7"/>
      <c r="C352" s="9" t="s">
        <v>420</v>
      </c>
      <c r="D352" s="11">
        <v>45.83</v>
      </c>
      <c r="E352" s="11">
        <v>69.94</v>
      </c>
      <c r="F352" s="4">
        <f t="shared" si="5"/>
        <v>152.60746236089898</v>
      </c>
    </row>
    <row r="353" spans="1:6" ht="102" hidden="1" outlineLevel="2" x14ac:dyDescent="0.2">
      <c r="A353" s="3" t="s">
        <v>421</v>
      </c>
      <c r="B353" s="18"/>
      <c r="C353" s="6" t="s">
        <v>422</v>
      </c>
      <c r="D353" s="4">
        <v>40.159999999999997</v>
      </c>
      <c r="E353" s="4">
        <v>108.81</v>
      </c>
      <c r="F353" s="4">
        <f t="shared" si="5"/>
        <v>270.94123505976097</v>
      </c>
    </row>
    <row r="354" spans="1:6" ht="51" hidden="1" outlineLevel="3" x14ac:dyDescent="0.2">
      <c r="A354" s="3" t="s">
        <v>423</v>
      </c>
      <c r="B354" s="3"/>
      <c r="C354" s="5" t="s">
        <v>424</v>
      </c>
      <c r="D354" s="4">
        <v>40.159999999999997</v>
      </c>
      <c r="E354" s="4">
        <v>108.81</v>
      </c>
      <c r="F354" s="4">
        <f t="shared" si="5"/>
        <v>270.94123505976097</v>
      </c>
    </row>
    <row r="355" spans="1:6" ht="63.75" hidden="1" outlineLevel="4" x14ac:dyDescent="0.2">
      <c r="A355" s="3" t="s">
        <v>425</v>
      </c>
      <c r="B355" s="3"/>
      <c r="C355" s="5" t="s">
        <v>426</v>
      </c>
      <c r="D355" s="4">
        <v>40.159999999999997</v>
      </c>
      <c r="E355" s="4">
        <v>108.81</v>
      </c>
      <c r="F355" s="4">
        <f t="shared" si="5"/>
        <v>270.94123505976097</v>
      </c>
    </row>
    <row r="356" spans="1:6" ht="63.75" hidden="1" outlineLevel="7" x14ac:dyDescent="0.2">
      <c r="A356" s="7" t="s">
        <v>425</v>
      </c>
      <c r="B356" s="7"/>
      <c r="C356" s="9" t="s">
        <v>426</v>
      </c>
      <c r="D356" s="11">
        <v>40.159999999999997</v>
      </c>
      <c r="E356" s="11">
        <v>108.81</v>
      </c>
      <c r="F356" s="4">
        <f t="shared" si="5"/>
        <v>270.94123505976097</v>
      </c>
    </row>
    <row r="357" spans="1:6" ht="51" hidden="1" outlineLevel="2" x14ac:dyDescent="0.2">
      <c r="A357" s="3" t="s">
        <v>427</v>
      </c>
      <c r="B357" s="3"/>
      <c r="C357" s="5" t="s">
        <v>428</v>
      </c>
      <c r="D357" s="4">
        <v>106.33</v>
      </c>
      <c r="E357" s="4">
        <v>106.39</v>
      </c>
      <c r="F357" s="4">
        <f t="shared" si="5"/>
        <v>100.0564281011944</v>
      </c>
    </row>
    <row r="358" spans="1:6" ht="38.25" hidden="1" outlineLevel="3" x14ac:dyDescent="0.2">
      <c r="A358" s="3" t="s">
        <v>429</v>
      </c>
      <c r="B358" s="3"/>
      <c r="C358" s="5" t="s">
        <v>430</v>
      </c>
      <c r="D358" s="4">
        <v>106.33</v>
      </c>
      <c r="E358" s="4">
        <v>106.39</v>
      </c>
      <c r="F358" s="4">
        <f t="shared" si="5"/>
        <v>100.0564281011944</v>
      </c>
    </row>
    <row r="359" spans="1:6" ht="38.25" hidden="1" outlineLevel="7" x14ac:dyDescent="0.2">
      <c r="A359" s="7" t="s">
        <v>429</v>
      </c>
      <c r="B359" s="7"/>
      <c r="C359" s="9" t="s">
        <v>430</v>
      </c>
      <c r="D359" s="11">
        <v>106.33</v>
      </c>
      <c r="E359" s="11">
        <v>106.39</v>
      </c>
      <c r="F359" s="4">
        <f t="shared" si="5"/>
        <v>100.0564281011944</v>
      </c>
    </row>
    <row r="360" spans="1:6" ht="25.5" hidden="1" outlineLevel="2" x14ac:dyDescent="0.2">
      <c r="A360" s="3" t="s">
        <v>431</v>
      </c>
      <c r="B360" s="3"/>
      <c r="C360" s="5" t="s">
        <v>432</v>
      </c>
      <c r="D360" s="4">
        <v>31.23</v>
      </c>
      <c r="E360" s="4">
        <v>477</v>
      </c>
      <c r="F360" s="4">
        <f t="shared" si="5"/>
        <v>1527.3775216138329</v>
      </c>
    </row>
    <row r="361" spans="1:6" ht="38.25" hidden="1" outlineLevel="3" x14ac:dyDescent="0.2">
      <c r="A361" s="3" t="s">
        <v>433</v>
      </c>
      <c r="B361" s="3"/>
      <c r="C361" s="5" t="s">
        <v>434</v>
      </c>
      <c r="D361" s="4">
        <v>6.84</v>
      </c>
      <c r="E361" s="4">
        <v>6.84</v>
      </c>
      <c r="F361" s="4">
        <f t="shared" si="5"/>
        <v>100</v>
      </c>
    </row>
    <row r="362" spans="1:6" ht="51" hidden="1" outlineLevel="4" x14ac:dyDescent="0.2">
      <c r="A362" s="3" t="s">
        <v>435</v>
      </c>
      <c r="B362" s="3"/>
      <c r="C362" s="5" t="s">
        <v>436</v>
      </c>
      <c r="D362" s="4">
        <v>6.84</v>
      </c>
      <c r="E362" s="4">
        <v>6.84</v>
      </c>
      <c r="F362" s="4">
        <f t="shared" si="5"/>
        <v>100</v>
      </c>
    </row>
    <row r="363" spans="1:6" ht="51" hidden="1" outlineLevel="7" x14ac:dyDescent="0.2">
      <c r="A363" s="7" t="s">
        <v>435</v>
      </c>
      <c r="B363" s="7"/>
      <c r="C363" s="9" t="s">
        <v>436</v>
      </c>
      <c r="D363" s="11">
        <v>6.84</v>
      </c>
      <c r="E363" s="11">
        <v>6.84</v>
      </c>
      <c r="F363" s="4">
        <f t="shared" si="5"/>
        <v>100</v>
      </c>
    </row>
    <row r="364" spans="1:6" ht="63.75" hidden="1" outlineLevel="3" x14ac:dyDescent="0.2">
      <c r="A364" s="3" t="s">
        <v>437</v>
      </c>
      <c r="B364" s="3"/>
      <c r="C364" s="5" t="s">
        <v>438</v>
      </c>
      <c r="D364" s="4">
        <v>24.39</v>
      </c>
      <c r="E364" s="4">
        <v>470.16</v>
      </c>
      <c r="F364" s="4">
        <f t="shared" si="5"/>
        <v>1927.6752767527676</v>
      </c>
    </row>
    <row r="365" spans="1:6" ht="63.75" hidden="1" outlineLevel="4" x14ac:dyDescent="0.2">
      <c r="A365" s="3" t="s">
        <v>439</v>
      </c>
      <c r="B365" s="3"/>
      <c r="C365" s="5" t="s">
        <v>440</v>
      </c>
      <c r="D365" s="4">
        <v>24.39</v>
      </c>
      <c r="E365" s="4">
        <v>471.06</v>
      </c>
      <c r="F365" s="4">
        <f t="shared" si="5"/>
        <v>1931.3653136531364</v>
      </c>
    </row>
    <row r="366" spans="1:6" ht="63.75" hidden="1" outlineLevel="5" x14ac:dyDescent="0.2">
      <c r="A366" s="3" t="s">
        <v>439</v>
      </c>
      <c r="B366" s="3"/>
      <c r="C366" s="5" t="s">
        <v>440</v>
      </c>
      <c r="D366" s="4">
        <v>24.39</v>
      </c>
      <c r="E366" s="4">
        <v>29.39</v>
      </c>
      <c r="F366" s="4">
        <f t="shared" si="5"/>
        <v>120.50020500205001</v>
      </c>
    </row>
    <row r="367" spans="1:6" ht="63.75" hidden="1" outlineLevel="7" x14ac:dyDescent="0.2">
      <c r="A367" s="7" t="s">
        <v>439</v>
      </c>
      <c r="B367" s="7"/>
      <c r="C367" s="9" t="s">
        <v>440</v>
      </c>
      <c r="D367" s="11">
        <v>24.39</v>
      </c>
      <c r="E367" s="11">
        <v>29.39</v>
      </c>
      <c r="F367" s="4">
        <f t="shared" si="5"/>
        <v>120.50020500205001</v>
      </c>
    </row>
    <row r="368" spans="1:6" ht="127.5" hidden="1" outlineLevel="5" x14ac:dyDescent="0.2">
      <c r="A368" s="3" t="s">
        <v>441</v>
      </c>
      <c r="B368" s="18"/>
      <c r="C368" s="6" t="s">
        <v>442</v>
      </c>
      <c r="D368" s="4">
        <v>0</v>
      </c>
      <c r="E368" s="4">
        <v>441.67</v>
      </c>
      <c r="F368" s="4" t="e">
        <f t="shared" si="5"/>
        <v>#DIV/0!</v>
      </c>
    </row>
    <row r="369" spans="1:6" ht="127.5" hidden="1" outlineLevel="7" x14ac:dyDescent="0.2">
      <c r="A369" s="7" t="s">
        <v>441</v>
      </c>
      <c r="B369" s="17"/>
      <c r="C369" s="8" t="s">
        <v>442</v>
      </c>
      <c r="D369" s="11">
        <v>0</v>
      </c>
      <c r="E369" s="11">
        <v>441.67</v>
      </c>
      <c r="F369" s="4" t="e">
        <f t="shared" si="5"/>
        <v>#DIV/0!</v>
      </c>
    </row>
    <row r="370" spans="1:6" ht="63.75" hidden="1" outlineLevel="4" x14ac:dyDescent="0.2">
      <c r="A370" s="3" t="s">
        <v>443</v>
      </c>
      <c r="B370" s="3"/>
      <c r="C370" s="5" t="s">
        <v>444</v>
      </c>
      <c r="D370" s="4">
        <v>0</v>
      </c>
      <c r="E370" s="4">
        <v>-0.9</v>
      </c>
      <c r="F370" s="4" t="e">
        <f t="shared" si="5"/>
        <v>#DIV/0!</v>
      </c>
    </row>
    <row r="371" spans="1:6" ht="63.75" hidden="1" outlineLevel="7" x14ac:dyDescent="0.2">
      <c r="A371" s="7" t="s">
        <v>443</v>
      </c>
      <c r="B371" s="7"/>
      <c r="C371" s="9" t="s">
        <v>444</v>
      </c>
      <c r="D371" s="11">
        <v>0</v>
      </c>
      <c r="E371" s="11">
        <v>-0.9</v>
      </c>
      <c r="F371" s="4" t="e">
        <f t="shared" si="5"/>
        <v>#DIV/0!</v>
      </c>
    </row>
    <row r="372" spans="1:6" ht="25.5" hidden="1" outlineLevel="2" x14ac:dyDescent="0.2">
      <c r="A372" s="3" t="s">
        <v>445</v>
      </c>
      <c r="B372" s="3"/>
      <c r="C372" s="5" t="s">
        <v>446</v>
      </c>
      <c r="D372" s="4">
        <v>169.16</v>
      </c>
      <c r="E372" s="4">
        <v>1324.6</v>
      </c>
      <c r="F372" s="4">
        <f t="shared" si="5"/>
        <v>783.04563726649326</v>
      </c>
    </row>
    <row r="373" spans="1:6" ht="102" hidden="1" outlineLevel="3" x14ac:dyDescent="0.2">
      <c r="A373" s="3" t="s">
        <v>447</v>
      </c>
      <c r="B373" s="18"/>
      <c r="C373" s="6" t="s">
        <v>448</v>
      </c>
      <c r="D373" s="4">
        <v>0</v>
      </c>
      <c r="E373" s="4">
        <v>1155.44</v>
      </c>
      <c r="F373" s="4" t="e">
        <f t="shared" si="5"/>
        <v>#DIV/0!</v>
      </c>
    </row>
    <row r="374" spans="1:6" ht="102" hidden="1" outlineLevel="7" x14ac:dyDescent="0.2">
      <c r="A374" s="7" t="s">
        <v>447</v>
      </c>
      <c r="B374" s="17"/>
      <c r="C374" s="8" t="s">
        <v>448</v>
      </c>
      <c r="D374" s="11">
        <v>0</v>
      </c>
      <c r="E374" s="11">
        <v>1155.44</v>
      </c>
      <c r="F374" s="4" t="e">
        <f t="shared" si="5"/>
        <v>#DIV/0!</v>
      </c>
    </row>
    <row r="375" spans="1:6" ht="25.5" hidden="1" outlineLevel="3" x14ac:dyDescent="0.2">
      <c r="A375" s="3" t="s">
        <v>449</v>
      </c>
      <c r="B375" s="3"/>
      <c r="C375" s="5" t="s">
        <v>450</v>
      </c>
      <c r="D375" s="4">
        <v>169.16</v>
      </c>
      <c r="E375" s="4">
        <v>169.16</v>
      </c>
      <c r="F375" s="4">
        <f t="shared" si="5"/>
        <v>100</v>
      </c>
    </row>
    <row r="376" spans="1:6" ht="51" hidden="1" outlineLevel="4" x14ac:dyDescent="0.2">
      <c r="A376" s="3" t="s">
        <v>451</v>
      </c>
      <c r="B376" s="3"/>
      <c r="C376" s="5" t="s">
        <v>452</v>
      </c>
      <c r="D376" s="4">
        <v>169.16</v>
      </c>
      <c r="E376" s="4">
        <v>169.16</v>
      </c>
      <c r="F376" s="4">
        <f t="shared" si="5"/>
        <v>100</v>
      </c>
    </row>
    <row r="377" spans="1:6" ht="51" hidden="1" outlineLevel="7" x14ac:dyDescent="0.2">
      <c r="A377" s="7" t="s">
        <v>451</v>
      </c>
      <c r="B377" s="7"/>
      <c r="C377" s="9" t="s">
        <v>452</v>
      </c>
      <c r="D377" s="11">
        <v>169.16</v>
      </c>
      <c r="E377" s="11">
        <v>169.16</v>
      </c>
      <c r="F377" s="4">
        <f t="shared" si="5"/>
        <v>100</v>
      </c>
    </row>
    <row r="378" spans="1:6" ht="25.5" customHeight="1" outlineLevel="1" collapsed="1" x14ac:dyDescent="0.2">
      <c r="A378" s="65" t="s">
        <v>453</v>
      </c>
      <c r="B378" s="66"/>
      <c r="C378" s="5" t="s">
        <v>454</v>
      </c>
      <c r="D378" s="4">
        <v>482.04</v>
      </c>
      <c r="E378" s="4">
        <v>538.01</v>
      </c>
      <c r="F378" s="4">
        <f t="shared" si="5"/>
        <v>111.61106962077835</v>
      </c>
    </row>
    <row r="379" spans="1:6" ht="25.5" hidden="1" customHeight="1" outlineLevel="2" collapsed="1" x14ac:dyDescent="0.2">
      <c r="A379" s="69" t="s">
        <v>455</v>
      </c>
      <c r="B379" s="70"/>
      <c r="C379" s="9" t="s">
        <v>456</v>
      </c>
      <c r="D379" s="11">
        <v>0</v>
      </c>
      <c r="E379" s="11">
        <v>55.96</v>
      </c>
      <c r="F379" s="11"/>
    </row>
    <row r="380" spans="1:6" ht="25.5" hidden="1" outlineLevel="3" x14ac:dyDescent="0.2">
      <c r="A380" s="7" t="s">
        <v>457</v>
      </c>
      <c r="B380" s="7"/>
      <c r="C380" s="9" t="s">
        <v>458</v>
      </c>
      <c r="D380" s="11">
        <v>0</v>
      </c>
      <c r="E380" s="11">
        <v>55.96</v>
      </c>
      <c r="F380" s="11" t="e">
        <f t="shared" si="5"/>
        <v>#DIV/0!</v>
      </c>
    </row>
    <row r="381" spans="1:6" ht="25.5" hidden="1" outlineLevel="7" x14ac:dyDescent="0.2">
      <c r="A381" s="7" t="s">
        <v>457</v>
      </c>
      <c r="B381" s="7"/>
      <c r="C381" s="9" t="s">
        <v>458</v>
      </c>
      <c r="D381" s="11">
        <v>0</v>
      </c>
      <c r="E381" s="11">
        <v>55.96</v>
      </c>
      <c r="F381" s="11" t="e">
        <f t="shared" si="5"/>
        <v>#DIV/0!</v>
      </c>
    </row>
    <row r="382" spans="1:6" ht="25.5" hidden="1" customHeight="1" outlineLevel="2" collapsed="1" x14ac:dyDescent="0.2">
      <c r="A382" s="69" t="s">
        <v>459</v>
      </c>
      <c r="B382" s="70"/>
      <c r="C382" s="9" t="s">
        <v>460</v>
      </c>
      <c r="D382" s="11">
        <v>137.75</v>
      </c>
      <c r="E382" s="11">
        <v>137.75</v>
      </c>
      <c r="F382" s="11">
        <f t="shared" si="5"/>
        <v>100</v>
      </c>
    </row>
    <row r="383" spans="1:6" ht="25.5" hidden="1" outlineLevel="3" x14ac:dyDescent="0.2">
      <c r="A383" s="7" t="s">
        <v>461</v>
      </c>
      <c r="B383" s="7"/>
      <c r="C383" s="9" t="s">
        <v>462</v>
      </c>
      <c r="D383" s="11">
        <v>137.75</v>
      </c>
      <c r="E383" s="11">
        <v>137.75</v>
      </c>
      <c r="F383" s="11">
        <f t="shared" si="5"/>
        <v>100</v>
      </c>
    </row>
    <row r="384" spans="1:6" ht="25.5" hidden="1" outlineLevel="7" x14ac:dyDescent="0.2">
      <c r="A384" s="7" t="s">
        <v>461</v>
      </c>
      <c r="B384" s="7"/>
      <c r="C384" s="9" t="s">
        <v>462</v>
      </c>
      <c r="D384" s="11">
        <v>137.75</v>
      </c>
      <c r="E384" s="11">
        <v>137.75</v>
      </c>
      <c r="F384" s="11">
        <f t="shared" si="5"/>
        <v>100</v>
      </c>
    </row>
    <row r="385" spans="1:6" ht="25.5" hidden="1" customHeight="1" outlineLevel="2" collapsed="1" x14ac:dyDescent="0.2">
      <c r="A385" s="69" t="s">
        <v>463</v>
      </c>
      <c r="B385" s="70"/>
      <c r="C385" s="9" t="s">
        <v>464</v>
      </c>
      <c r="D385" s="11">
        <v>344.29</v>
      </c>
      <c r="E385" s="11">
        <v>344.29</v>
      </c>
      <c r="F385" s="11">
        <f t="shared" si="5"/>
        <v>100</v>
      </c>
    </row>
    <row r="386" spans="1:6" ht="25.5" hidden="1" outlineLevel="3" x14ac:dyDescent="0.2">
      <c r="A386" s="3" t="s">
        <v>465</v>
      </c>
      <c r="B386" s="3"/>
      <c r="C386" s="5" t="s">
        <v>466</v>
      </c>
      <c r="D386" s="4">
        <v>344.29</v>
      </c>
      <c r="E386" s="4">
        <v>344.29</v>
      </c>
      <c r="F386" s="4">
        <f t="shared" si="5"/>
        <v>100</v>
      </c>
    </row>
    <row r="387" spans="1:6" ht="25.5" hidden="1" outlineLevel="7" x14ac:dyDescent="0.2">
      <c r="A387" s="7" t="s">
        <v>465</v>
      </c>
      <c r="B387" s="7"/>
      <c r="C387" s="9" t="s">
        <v>466</v>
      </c>
      <c r="D387" s="11">
        <v>344.29</v>
      </c>
      <c r="E387" s="11">
        <v>344.29</v>
      </c>
      <c r="F387" s="4">
        <f t="shared" si="5"/>
        <v>100</v>
      </c>
    </row>
    <row r="388" spans="1:6" ht="25.5" customHeight="1" x14ac:dyDescent="0.2">
      <c r="A388" s="65" t="s">
        <v>467</v>
      </c>
      <c r="B388" s="66"/>
      <c r="C388" s="5" t="s">
        <v>468</v>
      </c>
      <c r="D388" s="4">
        <v>1135795.47</v>
      </c>
      <c r="E388" s="4">
        <v>1120317</v>
      </c>
      <c r="F388" s="4">
        <f t="shared" si="5"/>
        <v>98.637213265166494</v>
      </c>
    </row>
    <row r="389" spans="1:6" ht="38.25" outlineLevel="1" x14ac:dyDescent="0.2">
      <c r="A389" s="65" t="s">
        <v>469</v>
      </c>
      <c r="B389" s="66"/>
      <c r="C389" s="5" t="s">
        <v>470</v>
      </c>
      <c r="D389" s="4">
        <v>1149593.5</v>
      </c>
      <c r="E389" s="4">
        <v>1134145.1499999999</v>
      </c>
      <c r="F389" s="4">
        <f t="shared" si="5"/>
        <v>98.656190209843729</v>
      </c>
    </row>
    <row r="390" spans="1:6" ht="25.5" outlineLevel="2" collapsed="1" x14ac:dyDescent="0.2">
      <c r="A390" s="69" t="s">
        <v>471</v>
      </c>
      <c r="B390" s="70"/>
      <c r="C390" s="9" t="s">
        <v>472</v>
      </c>
      <c r="D390" s="11">
        <v>171905.13</v>
      </c>
      <c r="E390" s="11">
        <v>171905.13</v>
      </c>
      <c r="F390" s="11">
        <f t="shared" si="5"/>
        <v>100</v>
      </c>
    </row>
    <row r="391" spans="1:6" ht="25.5" hidden="1" outlineLevel="3" x14ac:dyDescent="0.2">
      <c r="A391" s="7" t="s">
        <v>473</v>
      </c>
      <c r="B391" s="7"/>
      <c r="C391" s="9" t="s">
        <v>474</v>
      </c>
      <c r="D391" s="11">
        <v>153849.9</v>
      </c>
      <c r="E391" s="11">
        <v>153849.9</v>
      </c>
      <c r="F391" s="11">
        <f t="shared" si="5"/>
        <v>100</v>
      </c>
    </row>
    <row r="392" spans="1:6" ht="38.25" hidden="1" outlineLevel="4" x14ac:dyDescent="0.2">
      <c r="A392" s="7" t="s">
        <v>475</v>
      </c>
      <c r="B392" s="7"/>
      <c r="C392" s="9" t="s">
        <v>476</v>
      </c>
      <c r="D392" s="11">
        <v>153849.9</v>
      </c>
      <c r="E392" s="11">
        <v>153849.9</v>
      </c>
      <c r="F392" s="11">
        <f t="shared" ref="F392:F455" si="6">E392/D392*100</f>
        <v>100</v>
      </c>
    </row>
    <row r="393" spans="1:6" ht="38.25" hidden="1" outlineLevel="7" x14ac:dyDescent="0.2">
      <c r="A393" s="7" t="s">
        <v>475</v>
      </c>
      <c r="B393" s="7"/>
      <c r="C393" s="9" t="s">
        <v>476</v>
      </c>
      <c r="D393" s="11">
        <v>153849.9</v>
      </c>
      <c r="E393" s="11">
        <v>153849.9</v>
      </c>
      <c r="F393" s="11">
        <f t="shared" si="6"/>
        <v>100</v>
      </c>
    </row>
    <row r="394" spans="1:6" ht="25.5" hidden="1" outlineLevel="3" x14ac:dyDescent="0.2">
      <c r="A394" s="7" t="s">
        <v>477</v>
      </c>
      <c r="B394" s="7"/>
      <c r="C394" s="9" t="s">
        <v>478</v>
      </c>
      <c r="D394" s="11">
        <v>17709</v>
      </c>
      <c r="E394" s="11">
        <v>17709</v>
      </c>
      <c r="F394" s="11">
        <f t="shared" si="6"/>
        <v>100</v>
      </c>
    </row>
    <row r="395" spans="1:6" ht="25.5" hidden="1" outlineLevel="4" x14ac:dyDescent="0.2">
      <c r="A395" s="7" t="s">
        <v>479</v>
      </c>
      <c r="B395" s="7"/>
      <c r="C395" s="9" t="s">
        <v>480</v>
      </c>
      <c r="D395" s="11">
        <v>17709</v>
      </c>
      <c r="E395" s="11">
        <v>17709</v>
      </c>
      <c r="F395" s="11">
        <f t="shared" si="6"/>
        <v>100</v>
      </c>
    </row>
    <row r="396" spans="1:6" ht="25.5" hidden="1" outlineLevel="7" x14ac:dyDescent="0.2">
      <c r="A396" s="7" t="s">
        <v>479</v>
      </c>
      <c r="B396" s="7"/>
      <c r="C396" s="9" t="s">
        <v>480</v>
      </c>
      <c r="D396" s="11">
        <v>17709</v>
      </c>
      <c r="E396" s="11">
        <v>17709</v>
      </c>
      <c r="F396" s="11">
        <f t="shared" si="6"/>
        <v>100</v>
      </c>
    </row>
    <row r="397" spans="1:6" ht="25.5" hidden="1" outlineLevel="3" x14ac:dyDescent="0.2">
      <c r="A397" s="7" t="s">
        <v>481</v>
      </c>
      <c r="B397" s="7"/>
      <c r="C397" s="9" t="s">
        <v>482</v>
      </c>
      <c r="D397" s="11">
        <v>346.23</v>
      </c>
      <c r="E397" s="11">
        <v>346.23</v>
      </c>
      <c r="F397" s="11">
        <f t="shared" si="6"/>
        <v>100</v>
      </c>
    </row>
    <row r="398" spans="1:6" ht="38.25" hidden="1" outlineLevel="4" x14ac:dyDescent="0.2">
      <c r="A398" s="7" t="s">
        <v>483</v>
      </c>
      <c r="B398" s="7"/>
      <c r="C398" s="9" t="s">
        <v>484</v>
      </c>
      <c r="D398" s="11">
        <v>346.23</v>
      </c>
      <c r="E398" s="11">
        <v>346.23</v>
      </c>
      <c r="F398" s="11">
        <f t="shared" si="6"/>
        <v>100</v>
      </c>
    </row>
    <row r="399" spans="1:6" ht="38.25" hidden="1" outlineLevel="7" x14ac:dyDescent="0.2">
      <c r="A399" s="7" t="s">
        <v>483</v>
      </c>
      <c r="B399" s="7"/>
      <c r="C399" s="9" t="s">
        <v>484</v>
      </c>
      <c r="D399" s="11">
        <v>346.23</v>
      </c>
      <c r="E399" s="11">
        <v>346.23</v>
      </c>
      <c r="F399" s="11">
        <f t="shared" si="6"/>
        <v>100</v>
      </c>
    </row>
    <row r="400" spans="1:6" ht="25.5" outlineLevel="2" collapsed="1" x14ac:dyDescent="0.2">
      <c r="A400" s="69" t="s">
        <v>485</v>
      </c>
      <c r="B400" s="70"/>
      <c r="C400" s="9" t="s">
        <v>486</v>
      </c>
      <c r="D400" s="11">
        <v>248930.59</v>
      </c>
      <c r="E400" s="11">
        <v>246762.07</v>
      </c>
      <c r="F400" s="11">
        <f t="shared" si="6"/>
        <v>99.12886560064797</v>
      </c>
    </row>
    <row r="401" spans="1:6" ht="25.5" hidden="1" outlineLevel="3" x14ac:dyDescent="0.2">
      <c r="A401" s="7" t="s">
        <v>487</v>
      </c>
      <c r="B401" s="7"/>
      <c r="C401" s="9" t="s">
        <v>488</v>
      </c>
      <c r="D401" s="11">
        <v>18585.080000000002</v>
      </c>
      <c r="E401" s="11">
        <v>17504.919999999998</v>
      </c>
      <c r="F401" s="11">
        <f t="shared" si="6"/>
        <v>94.188026094049619</v>
      </c>
    </row>
    <row r="402" spans="1:6" ht="38.25" hidden="1" outlineLevel="4" x14ac:dyDescent="0.2">
      <c r="A402" s="7" t="s">
        <v>489</v>
      </c>
      <c r="B402" s="7"/>
      <c r="C402" s="9" t="s">
        <v>490</v>
      </c>
      <c r="D402" s="11">
        <v>18585.080000000002</v>
      </c>
      <c r="E402" s="11">
        <v>17504.919999999998</v>
      </c>
      <c r="F402" s="11">
        <f t="shared" si="6"/>
        <v>94.188026094049619</v>
      </c>
    </row>
    <row r="403" spans="1:6" ht="38.25" hidden="1" outlineLevel="7" x14ac:dyDescent="0.2">
      <c r="A403" s="7" t="s">
        <v>489</v>
      </c>
      <c r="B403" s="7"/>
      <c r="C403" s="9" t="s">
        <v>490</v>
      </c>
      <c r="D403" s="11">
        <v>18585.080000000002</v>
      </c>
      <c r="E403" s="11">
        <v>17504.919999999998</v>
      </c>
      <c r="F403" s="11">
        <f t="shared" si="6"/>
        <v>94.188026094049619</v>
      </c>
    </row>
    <row r="404" spans="1:6" ht="25.5" hidden="1" outlineLevel="3" x14ac:dyDescent="0.2">
      <c r="A404" s="7" t="s">
        <v>491</v>
      </c>
      <c r="B404" s="7"/>
      <c r="C404" s="9" t="s">
        <v>492</v>
      </c>
      <c r="D404" s="11">
        <v>305.54000000000002</v>
      </c>
      <c r="E404" s="11">
        <v>305.54000000000002</v>
      </c>
      <c r="F404" s="11">
        <f t="shared" si="6"/>
        <v>100</v>
      </c>
    </row>
    <row r="405" spans="1:6" ht="25.5" hidden="1" outlineLevel="4" x14ac:dyDescent="0.2">
      <c r="A405" s="7" t="s">
        <v>493</v>
      </c>
      <c r="B405" s="7"/>
      <c r="C405" s="9" t="s">
        <v>494</v>
      </c>
      <c r="D405" s="11">
        <v>305.54000000000002</v>
      </c>
      <c r="E405" s="11">
        <v>305.54000000000002</v>
      </c>
      <c r="F405" s="11">
        <f t="shared" si="6"/>
        <v>100</v>
      </c>
    </row>
    <row r="406" spans="1:6" ht="25.5" hidden="1" outlineLevel="7" x14ac:dyDescent="0.2">
      <c r="A406" s="7" t="s">
        <v>493</v>
      </c>
      <c r="B406" s="7"/>
      <c r="C406" s="9" t="s">
        <v>494</v>
      </c>
      <c r="D406" s="11">
        <v>305.54000000000002</v>
      </c>
      <c r="E406" s="11">
        <v>305.54000000000002</v>
      </c>
      <c r="F406" s="11">
        <f t="shared" si="6"/>
        <v>100</v>
      </c>
    </row>
    <row r="407" spans="1:6" ht="25.5" hidden="1" outlineLevel="3" x14ac:dyDescent="0.2">
      <c r="A407" s="7" t="s">
        <v>495</v>
      </c>
      <c r="B407" s="7"/>
      <c r="C407" s="9" t="s">
        <v>496</v>
      </c>
      <c r="D407" s="11">
        <v>13110.89</v>
      </c>
      <c r="E407" s="11">
        <v>13110.89</v>
      </c>
      <c r="F407" s="11">
        <f t="shared" si="6"/>
        <v>100</v>
      </c>
    </row>
    <row r="408" spans="1:6" ht="25.5" hidden="1" outlineLevel="4" x14ac:dyDescent="0.2">
      <c r="A408" s="7" t="s">
        <v>497</v>
      </c>
      <c r="B408" s="7"/>
      <c r="C408" s="9" t="s">
        <v>498</v>
      </c>
      <c r="D408" s="11">
        <v>13110.89</v>
      </c>
      <c r="E408" s="11">
        <v>13110.89</v>
      </c>
      <c r="F408" s="11">
        <f t="shared" si="6"/>
        <v>100</v>
      </c>
    </row>
    <row r="409" spans="1:6" ht="25.5" hidden="1" outlineLevel="7" x14ac:dyDescent="0.2">
      <c r="A409" s="7" t="s">
        <v>497</v>
      </c>
      <c r="B409" s="7"/>
      <c r="C409" s="9" t="s">
        <v>498</v>
      </c>
      <c r="D409" s="11">
        <v>13110.89</v>
      </c>
      <c r="E409" s="11">
        <v>13110.89</v>
      </c>
      <c r="F409" s="11">
        <f t="shared" si="6"/>
        <v>100</v>
      </c>
    </row>
    <row r="410" spans="1:6" ht="25.5" hidden="1" outlineLevel="3" x14ac:dyDescent="0.2">
      <c r="A410" s="7" t="s">
        <v>499</v>
      </c>
      <c r="B410" s="7"/>
      <c r="C410" s="9" t="s">
        <v>500</v>
      </c>
      <c r="D410" s="11">
        <v>1673.65</v>
      </c>
      <c r="E410" s="11">
        <v>1673.65</v>
      </c>
      <c r="F410" s="11">
        <f t="shared" si="6"/>
        <v>100</v>
      </c>
    </row>
    <row r="411" spans="1:6" ht="25.5" hidden="1" outlineLevel="4" x14ac:dyDescent="0.2">
      <c r="A411" s="7" t="s">
        <v>501</v>
      </c>
      <c r="B411" s="7"/>
      <c r="C411" s="9" t="s">
        <v>502</v>
      </c>
      <c r="D411" s="11">
        <v>1673.65</v>
      </c>
      <c r="E411" s="11">
        <v>1673.65</v>
      </c>
      <c r="F411" s="11">
        <f t="shared" si="6"/>
        <v>100</v>
      </c>
    </row>
    <row r="412" spans="1:6" ht="25.5" hidden="1" outlineLevel="7" x14ac:dyDescent="0.2">
      <c r="A412" s="7" t="s">
        <v>501</v>
      </c>
      <c r="B412" s="7"/>
      <c r="C412" s="9" t="s">
        <v>502</v>
      </c>
      <c r="D412" s="11">
        <v>1673.65</v>
      </c>
      <c r="E412" s="11">
        <v>1673.65</v>
      </c>
      <c r="F412" s="11">
        <f t="shared" si="6"/>
        <v>100</v>
      </c>
    </row>
    <row r="413" spans="1:6" ht="25.5" hidden="1" outlineLevel="3" x14ac:dyDescent="0.2">
      <c r="A413" s="7" t="s">
        <v>503</v>
      </c>
      <c r="B413" s="7"/>
      <c r="C413" s="9" t="s">
        <v>504</v>
      </c>
      <c r="D413" s="11">
        <v>215255.43</v>
      </c>
      <c r="E413" s="11">
        <v>214167.07</v>
      </c>
      <c r="F413" s="11">
        <f t="shared" si="6"/>
        <v>99.494386738583103</v>
      </c>
    </row>
    <row r="414" spans="1:6" ht="25.5" hidden="1" outlineLevel="4" x14ac:dyDescent="0.2">
      <c r="A414" s="7" t="s">
        <v>505</v>
      </c>
      <c r="B414" s="7"/>
      <c r="C414" s="9" t="s">
        <v>506</v>
      </c>
      <c r="D414" s="11">
        <v>215255.43</v>
      </c>
      <c r="E414" s="11">
        <v>214167.07</v>
      </c>
      <c r="F414" s="11">
        <f t="shared" si="6"/>
        <v>99.494386738583103</v>
      </c>
    </row>
    <row r="415" spans="1:6" ht="25.5" hidden="1" outlineLevel="7" x14ac:dyDescent="0.2">
      <c r="A415" s="7" t="s">
        <v>505</v>
      </c>
      <c r="B415" s="7"/>
      <c r="C415" s="9" t="s">
        <v>506</v>
      </c>
      <c r="D415" s="11">
        <v>215255.43</v>
      </c>
      <c r="E415" s="11">
        <v>214167.07</v>
      </c>
      <c r="F415" s="11">
        <f t="shared" si="6"/>
        <v>99.494386738583103</v>
      </c>
    </row>
    <row r="416" spans="1:6" ht="25.5" outlineLevel="2" collapsed="1" x14ac:dyDescent="0.2">
      <c r="A416" s="69" t="s">
        <v>507</v>
      </c>
      <c r="B416" s="70"/>
      <c r="C416" s="9" t="s">
        <v>508</v>
      </c>
      <c r="D416" s="11">
        <v>404750.35</v>
      </c>
      <c r="E416" s="11">
        <v>404744.98</v>
      </c>
      <c r="F416" s="11">
        <f t="shared" si="6"/>
        <v>99.998673256243023</v>
      </c>
    </row>
    <row r="417" spans="1:6" ht="38.25" hidden="1" outlineLevel="3" x14ac:dyDescent="0.2">
      <c r="A417" s="7" t="s">
        <v>509</v>
      </c>
      <c r="B417" s="7"/>
      <c r="C417" s="9" t="s">
        <v>510</v>
      </c>
      <c r="D417" s="11">
        <v>384393.58</v>
      </c>
      <c r="E417" s="11">
        <v>384392.68</v>
      </c>
      <c r="F417" s="11">
        <f t="shared" si="6"/>
        <v>99.999765864976197</v>
      </c>
    </row>
    <row r="418" spans="1:6" ht="38.25" hidden="1" outlineLevel="4" x14ac:dyDescent="0.2">
      <c r="A418" s="7" t="s">
        <v>511</v>
      </c>
      <c r="B418" s="7"/>
      <c r="C418" s="9" t="s">
        <v>512</v>
      </c>
      <c r="D418" s="11">
        <v>384393.58</v>
      </c>
      <c r="E418" s="11">
        <v>384392.68</v>
      </c>
      <c r="F418" s="11">
        <f t="shared" si="6"/>
        <v>99.999765864976197</v>
      </c>
    </row>
    <row r="419" spans="1:6" ht="38.25" hidden="1" outlineLevel="7" x14ac:dyDescent="0.2">
      <c r="A419" s="7" t="s">
        <v>511</v>
      </c>
      <c r="B419" s="7"/>
      <c r="C419" s="9" t="s">
        <v>512</v>
      </c>
      <c r="D419" s="11">
        <v>384393.58</v>
      </c>
      <c r="E419" s="11">
        <v>384392.68</v>
      </c>
      <c r="F419" s="11">
        <f t="shared" si="6"/>
        <v>99.999765864976197</v>
      </c>
    </row>
    <row r="420" spans="1:6" ht="51" hidden="1" outlineLevel="3" x14ac:dyDescent="0.2">
      <c r="A420" s="7" t="s">
        <v>513</v>
      </c>
      <c r="B420" s="7"/>
      <c r="C420" s="9" t="s">
        <v>514</v>
      </c>
      <c r="D420" s="11">
        <v>14215.78</v>
      </c>
      <c r="E420" s="11">
        <v>14215.78</v>
      </c>
      <c r="F420" s="11">
        <f t="shared" si="6"/>
        <v>100</v>
      </c>
    </row>
    <row r="421" spans="1:6" ht="51" hidden="1" outlineLevel="4" x14ac:dyDescent="0.2">
      <c r="A421" s="7" t="s">
        <v>515</v>
      </c>
      <c r="B421" s="7"/>
      <c r="C421" s="9" t="s">
        <v>516</v>
      </c>
      <c r="D421" s="11">
        <v>14215.78</v>
      </c>
      <c r="E421" s="11">
        <v>14215.78</v>
      </c>
      <c r="F421" s="11">
        <f t="shared" si="6"/>
        <v>100</v>
      </c>
    </row>
    <row r="422" spans="1:6" ht="51" hidden="1" outlineLevel="7" x14ac:dyDescent="0.2">
      <c r="A422" s="7" t="s">
        <v>515</v>
      </c>
      <c r="B422" s="7"/>
      <c r="C422" s="9" t="s">
        <v>516</v>
      </c>
      <c r="D422" s="11">
        <v>14215.78</v>
      </c>
      <c r="E422" s="11">
        <v>14215.78</v>
      </c>
      <c r="F422" s="11">
        <f t="shared" si="6"/>
        <v>100</v>
      </c>
    </row>
    <row r="423" spans="1:6" ht="51" hidden="1" outlineLevel="3" x14ac:dyDescent="0.2">
      <c r="A423" s="7" t="s">
        <v>517</v>
      </c>
      <c r="B423" s="7"/>
      <c r="C423" s="9" t="s">
        <v>518</v>
      </c>
      <c r="D423" s="11">
        <v>10.4</v>
      </c>
      <c r="E423" s="11">
        <v>10.36</v>
      </c>
      <c r="F423" s="11">
        <f t="shared" si="6"/>
        <v>99.615384615384599</v>
      </c>
    </row>
    <row r="424" spans="1:6" ht="51" hidden="1" outlineLevel="4" x14ac:dyDescent="0.2">
      <c r="A424" s="7" t="s">
        <v>519</v>
      </c>
      <c r="B424" s="7"/>
      <c r="C424" s="9" t="s">
        <v>520</v>
      </c>
      <c r="D424" s="11">
        <v>10.4</v>
      </c>
      <c r="E424" s="11">
        <v>10.36</v>
      </c>
      <c r="F424" s="11">
        <f t="shared" si="6"/>
        <v>99.615384615384599</v>
      </c>
    </row>
    <row r="425" spans="1:6" ht="51" hidden="1" outlineLevel="7" x14ac:dyDescent="0.2">
      <c r="A425" s="7" t="s">
        <v>519</v>
      </c>
      <c r="B425" s="7"/>
      <c r="C425" s="9" t="s">
        <v>520</v>
      </c>
      <c r="D425" s="11">
        <v>10.4</v>
      </c>
      <c r="E425" s="11">
        <v>10.36</v>
      </c>
      <c r="F425" s="11">
        <f t="shared" si="6"/>
        <v>99.615384615384599</v>
      </c>
    </row>
    <row r="426" spans="1:6" ht="89.25" hidden="1" outlineLevel="3" x14ac:dyDescent="0.2">
      <c r="A426" s="7" t="s">
        <v>521</v>
      </c>
      <c r="B426" s="17"/>
      <c r="C426" s="8" t="s">
        <v>522</v>
      </c>
      <c r="D426" s="11">
        <v>3262.5</v>
      </c>
      <c r="E426" s="11">
        <v>3262.5</v>
      </c>
      <c r="F426" s="11">
        <f t="shared" si="6"/>
        <v>100</v>
      </c>
    </row>
    <row r="427" spans="1:6" ht="89.25" hidden="1" outlineLevel="4" x14ac:dyDescent="0.2">
      <c r="A427" s="7" t="s">
        <v>523</v>
      </c>
      <c r="B427" s="17"/>
      <c r="C427" s="8" t="s">
        <v>524</v>
      </c>
      <c r="D427" s="11">
        <v>3262.5</v>
      </c>
      <c r="E427" s="11">
        <v>3262.5</v>
      </c>
      <c r="F427" s="11">
        <f t="shared" si="6"/>
        <v>100</v>
      </c>
    </row>
    <row r="428" spans="1:6" ht="89.25" hidden="1" outlineLevel="7" x14ac:dyDescent="0.2">
      <c r="A428" s="7" t="s">
        <v>523</v>
      </c>
      <c r="B428" s="17"/>
      <c r="C428" s="8" t="s">
        <v>524</v>
      </c>
      <c r="D428" s="11">
        <v>3262.5</v>
      </c>
      <c r="E428" s="11">
        <v>3262.5</v>
      </c>
      <c r="F428" s="11">
        <f t="shared" si="6"/>
        <v>100</v>
      </c>
    </row>
    <row r="429" spans="1:6" ht="25.5" hidden="1" outlineLevel="3" x14ac:dyDescent="0.2">
      <c r="A429" s="7" t="s">
        <v>525</v>
      </c>
      <c r="B429" s="7"/>
      <c r="C429" s="9" t="s">
        <v>526</v>
      </c>
      <c r="D429" s="11">
        <v>693.29</v>
      </c>
      <c r="E429" s="11">
        <v>688.85</v>
      </c>
      <c r="F429" s="11">
        <f t="shared" si="6"/>
        <v>99.359575358075276</v>
      </c>
    </row>
    <row r="430" spans="1:6" ht="25.5" hidden="1" outlineLevel="4" x14ac:dyDescent="0.2">
      <c r="A430" s="7" t="s">
        <v>527</v>
      </c>
      <c r="B430" s="7"/>
      <c r="C430" s="9" t="s">
        <v>528</v>
      </c>
      <c r="D430" s="11">
        <v>693.29</v>
      </c>
      <c r="E430" s="11">
        <v>688.85</v>
      </c>
      <c r="F430" s="11">
        <f t="shared" si="6"/>
        <v>99.359575358075276</v>
      </c>
    </row>
    <row r="431" spans="1:6" ht="25.5" hidden="1" outlineLevel="7" x14ac:dyDescent="0.2">
      <c r="A431" s="7" t="s">
        <v>527</v>
      </c>
      <c r="B431" s="7"/>
      <c r="C431" s="9" t="s">
        <v>528</v>
      </c>
      <c r="D431" s="11">
        <v>693.29</v>
      </c>
      <c r="E431" s="11">
        <v>688.85</v>
      </c>
      <c r="F431" s="11">
        <f t="shared" si="6"/>
        <v>99.359575358075276</v>
      </c>
    </row>
    <row r="432" spans="1:6" ht="25.5" hidden="1" outlineLevel="3" x14ac:dyDescent="0.2">
      <c r="A432" s="7" t="s">
        <v>529</v>
      </c>
      <c r="B432" s="7"/>
      <c r="C432" s="9" t="s">
        <v>530</v>
      </c>
      <c r="D432" s="11">
        <v>1517.5</v>
      </c>
      <c r="E432" s="11">
        <v>1517.5</v>
      </c>
      <c r="F432" s="11">
        <f t="shared" si="6"/>
        <v>100</v>
      </c>
    </row>
    <row r="433" spans="1:6" ht="38.25" hidden="1" outlineLevel="4" x14ac:dyDescent="0.2">
      <c r="A433" s="7" t="s">
        <v>531</v>
      </c>
      <c r="B433" s="7"/>
      <c r="C433" s="9" t="s">
        <v>532</v>
      </c>
      <c r="D433" s="11">
        <v>1517.5</v>
      </c>
      <c r="E433" s="11">
        <v>1517.5</v>
      </c>
      <c r="F433" s="11">
        <f t="shared" si="6"/>
        <v>100</v>
      </c>
    </row>
    <row r="434" spans="1:6" ht="38.25" hidden="1" outlineLevel="7" x14ac:dyDescent="0.2">
      <c r="A434" s="7" t="s">
        <v>531</v>
      </c>
      <c r="B434" s="7"/>
      <c r="C434" s="9" t="s">
        <v>532</v>
      </c>
      <c r="D434" s="11">
        <v>1517.5</v>
      </c>
      <c r="E434" s="11">
        <v>1517.5</v>
      </c>
      <c r="F434" s="11">
        <f t="shared" si="6"/>
        <v>100</v>
      </c>
    </row>
    <row r="435" spans="1:6" ht="25.5" hidden="1" outlineLevel="3" x14ac:dyDescent="0.2">
      <c r="A435" s="7" t="s">
        <v>533</v>
      </c>
      <c r="B435" s="7"/>
      <c r="C435" s="9" t="s">
        <v>534</v>
      </c>
      <c r="D435" s="11">
        <v>657.3</v>
      </c>
      <c r="E435" s="11">
        <v>657.3</v>
      </c>
      <c r="F435" s="11">
        <f t="shared" si="6"/>
        <v>100</v>
      </c>
    </row>
    <row r="436" spans="1:6" ht="25.5" hidden="1" outlineLevel="4" x14ac:dyDescent="0.2">
      <c r="A436" s="7" t="s">
        <v>535</v>
      </c>
      <c r="B436" s="7"/>
      <c r="C436" s="9" t="s">
        <v>536</v>
      </c>
      <c r="D436" s="11">
        <v>657.3</v>
      </c>
      <c r="E436" s="11">
        <v>657.3</v>
      </c>
      <c r="F436" s="11">
        <f t="shared" si="6"/>
        <v>100</v>
      </c>
    </row>
    <row r="437" spans="1:6" ht="25.5" hidden="1" outlineLevel="7" x14ac:dyDescent="0.2">
      <c r="A437" s="7" t="s">
        <v>535</v>
      </c>
      <c r="B437" s="7"/>
      <c r="C437" s="9" t="s">
        <v>536</v>
      </c>
      <c r="D437" s="11">
        <v>657.3</v>
      </c>
      <c r="E437" s="11">
        <v>657.3</v>
      </c>
      <c r="F437" s="11">
        <f t="shared" si="6"/>
        <v>100</v>
      </c>
    </row>
    <row r="438" spans="1:6" outlineLevel="2" collapsed="1" x14ac:dyDescent="0.2">
      <c r="A438" s="69" t="s">
        <v>537</v>
      </c>
      <c r="B438" s="70"/>
      <c r="C438" s="9" t="s">
        <v>538</v>
      </c>
      <c r="D438" s="11">
        <v>324007.43</v>
      </c>
      <c r="E438" s="11">
        <v>310732.98</v>
      </c>
      <c r="F438" s="11">
        <f t="shared" si="6"/>
        <v>95.903041482721548</v>
      </c>
    </row>
    <row r="439" spans="1:6" ht="51" hidden="1" outlineLevel="3" x14ac:dyDescent="0.2">
      <c r="A439" s="3" t="s">
        <v>539</v>
      </c>
      <c r="B439" s="3"/>
      <c r="C439" s="5" t="s">
        <v>540</v>
      </c>
      <c r="D439" s="4">
        <v>18776.099999999999</v>
      </c>
      <c r="E439" s="4">
        <v>18776.099999999999</v>
      </c>
      <c r="F439" s="4">
        <f t="shared" si="6"/>
        <v>100</v>
      </c>
    </row>
    <row r="440" spans="1:6" ht="63.75" hidden="1" outlineLevel="4" x14ac:dyDescent="0.2">
      <c r="A440" s="3" t="s">
        <v>541</v>
      </c>
      <c r="B440" s="3"/>
      <c r="C440" s="5" t="s">
        <v>542</v>
      </c>
      <c r="D440" s="4">
        <v>18776.099999999999</v>
      </c>
      <c r="E440" s="4">
        <v>18776.099999999999</v>
      </c>
      <c r="F440" s="4">
        <f t="shared" si="6"/>
        <v>100</v>
      </c>
    </row>
    <row r="441" spans="1:6" ht="63.75" hidden="1" outlineLevel="7" x14ac:dyDescent="0.2">
      <c r="A441" s="7" t="s">
        <v>541</v>
      </c>
      <c r="B441" s="7"/>
      <c r="C441" s="9" t="s">
        <v>542</v>
      </c>
      <c r="D441" s="11">
        <v>18776.099999999999</v>
      </c>
      <c r="E441" s="11">
        <v>18776.099999999999</v>
      </c>
      <c r="F441" s="4">
        <f t="shared" si="6"/>
        <v>100</v>
      </c>
    </row>
    <row r="442" spans="1:6" ht="25.5" hidden="1" outlineLevel="3" x14ac:dyDescent="0.2">
      <c r="A442" s="3" t="s">
        <v>543</v>
      </c>
      <c r="B442" s="3"/>
      <c r="C442" s="5" t="s">
        <v>544</v>
      </c>
      <c r="D442" s="4">
        <v>305231.33</v>
      </c>
      <c r="E442" s="4">
        <v>291956.88</v>
      </c>
      <c r="F442" s="4">
        <f t="shared" si="6"/>
        <v>95.651019834693898</v>
      </c>
    </row>
    <row r="443" spans="1:6" ht="25.5" hidden="1" outlineLevel="4" x14ac:dyDescent="0.2">
      <c r="A443" s="3" t="s">
        <v>545</v>
      </c>
      <c r="B443" s="3"/>
      <c r="C443" s="5" t="s">
        <v>546</v>
      </c>
      <c r="D443" s="4">
        <v>305231.33</v>
      </c>
      <c r="E443" s="4">
        <v>291956.88</v>
      </c>
      <c r="F443" s="4">
        <f t="shared" si="6"/>
        <v>95.651019834693898</v>
      </c>
    </row>
    <row r="444" spans="1:6" ht="25.5" hidden="1" outlineLevel="7" x14ac:dyDescent="0.2">
      <c r="A444" s="7" t="s">
        <v>545</v>
      </c>
      <c r="B444" s="7"/>
      <c r="C444" s="9" t="s">
        <v>546</v>
      </c>
      <c r="D444" s="11">
        <v>305231.33</v>
      </c>
      <c r="E444" s="11">
        <v>291956.88</v>
      </c>
      <c r="F444" s="4">
        <f t="shared" si="6"/>
        <v>95.651019834693898</v>
      </c>
    </row>
    <row r="445" spans="1:6" outlineLevel="1" collapsed="1" x14ac:dyDescent="0.2">
      <c r="A445" s="65" t="s">
        <v>547</v>
      </c>
      <c r="B445" s="66"/>
      <c r="C445" s="5" t="s">
        <v>548</v>
      </c>
      <c r="D445" s="4">
        <v>4.5</v>
      </c>
      <c r="E445" s="4">
        <v>4.5</v>
      </c>
      <c r="F445" s="4">
        <f t="shared" si="6"/>
        <v>100</v>
      </c>
    </row>
    <row r="446" spans="1:6" ht="25.5" hidden="1" outlineLevel="2" x14ac:dyDescent="0.2">
      <c r="A446" s="3" t="s">
        <v>549</v>
      </c>
      <c r="B446" s="3"/>
      <c r="C446" s="5" t="s">
        <v>550</v>
      </c>
      <c r="D446" s="4">
        <v>4.5</v>
      </c>
      <c r="E446" s="4">
        <v>4.5</v>
      </c>
      <c r="F446" s="4">
        <f t="shared" si="6"/>
        <v>100</v>
      </c>
    </row>
    <row r="447" spans="1:6" ht="25.5" hidden="1" outlineLevel="3" x14ac:dyDescent="0.2">
      <c r="A447" s="3" t="s">
        <v>551</v>
      </c>
      <c r="B447" s="3"/>
      <c r="C447" s="5" t="s">
        <v>550</v>
      </c>
      <c r="D447" s="4">
        <v>4.5</v>
      </c>
      <c r="E447" s="4">
        <v>4.5</v>
      </c>
      <c r="F447" s="4">
        <f t="shared" si="6"/>
        <v>100</v>
      </c>
    </row>
    <row r="448" spans="1:6" ht="25.5" hidden="1" outlineLevel="7" x14ac:dyDescent="0.2">
      <c r="A448" s="7" t="s">
        <v>551</v>
      </c>
      <c r="B448" s="7"/>
      <c r="C448" s="9" t="s">
        <v>550</v>
      </c>
      <c r="D448" s="11">
        <v>4.5</v>
      </c>
      <c r="E448" s="11">
        <v>4.5</v>
      </c>
      <c r="F448" s="4">
        <f t="shared" si="6"/>
        <v>100</v>
      </c>
    </row>
    <row r="449" spans="1:6" ht="63.75" outlineLevel="1" collapsed="1" x14ac:dyDescent="0.2">
      <c r="A449" s="65" t="s">
        <v>552</v>
      </c>
      <c r="B449" s="66"/>
      <c r="C449" s="5" t="s">
        <v>553</v>
      </c>
      <c r="D449" s="4">
        <v>2457.98</v>
      </c>
      <c r="E449" s="4">
        <v>2457.98</v>
      </c>
      <c r="F449" s="4">
        <f t="shared" si="6"/>
        <v>100</v>
      </c>
    </row>
    <row r="450" spans="1:6" ht="76.5" hidden="1" outlineLevel="2" x14ac:dyDescent="0.2">
      <c r="A450" s="3" t="s">
        <v>554</v>
      </c>
      <c r="B450" s="18"/>
      <c r="C450" s="6" t="s">
        <v>555</v>
      </c>
      <c r="D450" s="4">
        <v>2457.98</v>
      </c>
      <c r="E450" s="4">
        <v>2457.98</v>
      </c>
      <c r="F450" s="4">
        <f t="shared" si="6"/>
        <v>100</v>
      </c>
    </row>
    <row r="451" spans="1:6" ht="76.5" hidden="1" outlineLevel="3" x14ac:dyDescent="0.2">
      <c r="A451" s="3" t="s">
        <v>556</v>
      </c>
      <c r="B451" s="18"/>
      <c r="C451" s="6" t="s">
        <v>557</v>
      </c>
      <c r="D451" s="4">
        <v>2457.98</v>
      </c>
      <c r="E451" s="4">
        <v>2457.98</v>
      </c>
      <c r="F451" s="4">
        <f t="shared" si="6"/>
        <v>100</v>
      </c>
    </row>
    <row r="452" spans="1:6" ht="25.5" hidden="1" outlineLevel="4" x14ac:dyDescent="0.2">
      <c r="A452" s="3" t="s">
        <v>558</v>
      </c>
      <c r="B452" s="3"/>
      <c r="C452" s="5" t="s">
        <v>559</v>
      </c>
      <c r="D452" s="4">
        <v>2457.98</v>
      </c>
      <c r="E452" s="4">
        <v>2457.98</v>
      </c>
      <c r="F452" s="4">
        <f t="shared" si="6"/>
        <v>100</v>
      </c>
    </row>
    <row r="453" spans="1:6" ht="38.25" hidden="1" outlineLevel="5" x14ac:dyDescent="0.2">
      <c r="A453" s="3" t="s">
        <v>560</v>
      </c>
      <c r="B453" s="3"/>
      <c r="C453" s="5" t="s">
        <v>561</v>
      </c>
      <c r="D453" s="4">
        <v>2456.92</v>
      </c>
      <c r="E453" s="4">
        <v>2456.92</v>
      </c>
      <c r="F453" s="4">
        <f t="shared" si="6"/>
        <v>100</v>
      </c>
    </row>
    <row r="454" spans="1:6" ht="38.25" hidden="1" outlineLevel="7" x14ac:dyDescent="0.2">
      <c r="A454" s="7" t="s">
        <v>560</v>
      </c>
      <c r="B454" s="7"/>
      <c r="C454" s="9" t="s">
        <v>561</v>
      </c>
      <c r="D454" s="11">
        <v>2456.92</v>
      </c>
      <c r="E454" s="11">
        <v>2456.92</v>
      </c>
      <c r="F454" s="4">
        <f t="shared" si="6"/>
        <v>100</v>
      </c>
    </row>
    <row r="455" spans="1:6" ht="25.5" hidden="1" outlineLevel="5" x14ac:dyDescent="0.2">
      <c r="A455" s="3" t="s">
        <v>562</v>
      </c>
      <c r="B455" s="3"/>
      <c r="C455" s="5" t="s">
        <v>563</v>
      </c>
      <c r="D455" s="4">
        <v>1.07</v>
      </c>
      <c r="E455" s="4">
        <v>1.07</v>
      </c>
      <c r="F455" s="4">
        <f t="shared" si="6"/>
        <v>100</v>
      </c>
    </row>
    <row r="456" spans="1:6" ht="25.5" hidden="1" outlineLevel="7" x14ac:dyDescent="0.2">
      <c r="A456" s="7" t="s">
        <v>562</v>
      </c>
      <c r="B456" s="7"/>
      <c r="C456" s="9" t="s">
        <v>563</v>
      </c>
      <c r="D456" s="11">
        <v>1.07</v>
      </c>
      <c r="E456" s="11">
        <v>1.07</v>
      </c>
      <c r="F456" s="4">
        <f t="shared" ref="F456:F463" si="7">E456/D456*100</f>
        <v>100</v>
      </c>
    </row>
    <row r="457" spans="1:6" ht="38.25" outlineLevel="1" collapsed="1" x14ac:dyDescent="0.2">
      <c r="A457" s="65" t="s">
        <v>564</v>
      </c>
      <c r="B457" s="66"/>
      <c r="C457" s="5" t="s">
        <v>565</v>
      </c>
      <c r="D457" s="4">
        <v>-16260.51</v>
      </c>
      <c r="E457" s="4">
        <v>-16290.64</v>
      </c>
      <c r="F457" s="4">
        <f t="shared" si="7"/>
        <v>100.18529554116076</v>
      </c>
    </row>
    <row r="458" spans="1:6" ht="293.25" hidden="1" outlineLevel="2" x14ac:dyDescent="0.2">
      <c r="A458" s="3" t="s">
        <v>566</v>
      </c>
      <c r="B458" s="5" t="s">
        <v>567</v>
      </c>
      <c r="C458" s="5" t="s">
        <v>567</v>
      </c>
      <c r="D458" s="4">
        <v>-16260.51</v>
      </c>
      <c r="E458" s="4">
        <v>-16290.64</v>
      </c>
      <c r="F458" s="4">
        <f t="shared" si="7"/>
        <v>100.18529554116076</v>
      </c>
    </row>
    <row r="459" spans="1:6" ht="229.5" hidden="1" outlineLevel="3" x14ac:dyDescent="0.2">
      <c r="A459" s="3" t="s">
        <v>568</v>
      </c>
      <c r="B459" s="5" t="s">
        <v>569</v>
      </c>
      <c r="C459" s="5" t="s">
        <v>569</v>
      </c>
      <c r="D459" s="4">
        <v>-67.31</v>
      </c>
      <c r="E459" s="4">
        <v>-67.31</v>
      </c>
      <c r="F459" s="4">
        <f t="shared" si="7"/>
        <v>100</v>
      </c>
    </row>
    <row r="460" spans="1:6" ht="229.5" hidden="1" outlineLevel="7" x14ac:dyDescent="0.2">
      <c r="A460" s="7" t="s">
        <v>568</v>
      </c>
      <c r="B460" s="9" t="s">
        <v>569</v>
      </c>
      <c r="C460" s="9" t="s">
        <v>569</v>
      </c>
      <c r="D460" s="11">
        <v>-67.31</v>
      </c>
      <c r="E460" s="11">
        <v>-67.31</v>
      </c>
      <c r="F460" s="4">
        <f t="shared" si="7"/>
        <v>100</v>
      </c>
    </row>
    <row r="461" spans="1:6" ht="306" hidden="1" outlineLevel="3" x14ac:dyDescent="0.2">
      <c r="A461" s="3" t="s">
        <v>570</v>
      </c>
      <c r="B461" s="5" t="s">
        <v>571</v>
      </c>
      <c r="C461" s="5" t="s">
        <v>571</v>
      </c>
      <c r="D461" s="4">
        <v>-16193.2</v>
      </c>
      <c r="E461" s="4">
        <v>-16223.33</v>
      </c>
      <c r="F461" s="4">
        <f t="shared" si="7"/>
        <v>100.18606575599634</v>
      </c>
    </row>
    <row r="462" spans="1:6" ht="306" hidden="1" outlineLevel="7" x14ac:dyDescent="0.2">
      <c r="A462" s="7" t="s">
        <v>570</v>
      </c>
      <c r="B462" s="9" t="s">
        <v>571</v>
      </c>
      <c r="C462" s="9" t="s">
        <v>571</v>
      </c>
      <c r="D462" s="11">
        <v>-16193.2</v>
      </c>
      <c r="E462" s="11">
        <v>-16223.33</v>
      </c>
      <c r="F462" s="4">
        <f t="shared" si="7"/>
        <v>100.18606575599634</v>
      </c>
    </row>
    <row r="463" spans="1:6" x14ac:dyDescent="0.2">
      <c r="A463" s="72" t="s">
        <v>572</v>
      </c>
      <c r="B463" s="73"/>
      <c r="C463" s="10"/>
      <c r="D463" s="40">
        <v>1463414.96</v>
      </c>
      <c r="E463" s="40">
        <v>1460886.17</v>
      </c>
      <c r="F463" s="4">
        <f t="shared" si="7"/>
        <v>99.827199388476927</v>
      </c>
    </row>
    <row r="464" spans="1:6" ht="12.75" hidden="1" customHeight="1" x14ac:dyDescent="0.2"/>
    <row r="465" spans="1:16384" ht="10.5" hidden="1" customHeight="1" x14ac:dyDescent="0.2">
      <c r="A465" s="74" t="s">
        <v>1118</v>
      </c>
      <c r="B465" s="74"/>
      <c r="C465" s="74"/>
      <c r="D465" s="74"/>
      <c r="E465" s="74"/>
      <c r="F465" s="74"/>
      <c r="G465" s="14"/>
      <c r="H465" s="71"/>
      <c r="I465" s="71"/>
      <c r="J465" s="71"/>
      <c r="K465" s="12"/>
      <c r="L465" s="13"/>
      <c r="M465" s="14"/>
      <c r="N465" s="71"/>
      <c r="O465" s="71"/>
      <c r="P465" s="71"/>
      <c r="Q465" s="12"/>
      <c r="R465" s="13"/>
      <c r="S465" s="14"/>
      <c r="T465" s="71"/>
      <c r="U465" s="71"/>
      <c r="V465" s="71"/>
      <c r="W465" s="12"/>
      <c r="X465" s="13"/>
      <c r="Y465" s="14"/>
      <c r="Z465" s="71"/>
      <c r="AA465" s="71"/>
      <c r="AB465" s="71"/>
      <c r="AC465" s="12"/>
      <c r="AD465" s="13"/>
      <c r="AE465" s="14"/>
      <c r="AF465" s="71"/>
      <c r="AG465" s="71"/>
      <c r="AH465" s="71"/>
      <c r="AI465" s="12"/>
      <c r="AJ465" s="13"/>
      <c r="AK465" s="14"/>
      <c r="AL465" s="71"/>
      <c r="AM465" s="71"/>
      <c r="AN465" s="71"/>
      <c r="AO465" s="12"/>
      <c r="AP465" s="13"/>
      <c r="AQ465" s="14"/>
      <c r="AR465" s="71"/>
      <c r="AS465" s="71"/>
      <c r="AT465" s="71"/>
      <c r="AU465" s="12"/>
      <c r="AV465" s="13"/>
      <c r="AW465" s="14"/>
      <c r="AX465" s="71"/>
      <c r="AY465" s="71"/>
      <c r="AZ465" s="71"/>
      <c r="BA465" s="12"/>
      <c r="BB465" s="13"/>
      <c r="BC465" s="14"/>
      <c r="BD465" s="71"/>
      <c r="BE465" s="71"/>
      <c r="BF465" s="71"/>
      <c r="BG465" s="12"/>
      <c r="BH465" s="13"/>
      <c r="BI465" s="14"/>
      <c r="BJ465" s="71"/>
      <c r="BK465" s="71"/>
      <c r="BL465" s="71"/>
      <c r="BM465" s="12"/>
      <c r="BN465" s="13"/>
      <c r="BO465" s="14"/>
      <c r="BP465" s="71"/>
      <c r="BQ465" s="71"/>
      <c r="BR465" s="71"/>
      <c r="BS465" s="12"/>
      <c r="BT465" s="13"/>
      <c r="BU465" s="14"/>
      <c r="BV465" s="71"/>
      <c r="BW465" s="71"/>
      <c r="BX465" s="71"/>
      <c r="BY465" s="12"/>
      <c r="BZ465" s="13"/>
      <c r="CA465" s="14"/>
      <c r="CB465" s="71"/>
      <c r="CC465" s="71"/>
      <c r="CD465" s="71"/>
      <c r="CE465" s="12"/>
      <c r="CF465" s="13"/>
      <c r="CG465" s="14"/>
      <c r="CH465" s="71"/>
      <c r="CI465" s="71"/>
      <c r="CJ465" s="71"/>
      <c r="CK465" s="12"/>
      <c r="CL465" s="13"/>
      <c r="CM465" s="14"/>
      <c r="CN465" s="71"/>
      <c r="CO465" s="71"/>
      <c r="CP465" s="71"/>
      <c r="CQ465" s="12"/>
      <c r="CR465" s="13"/>
      <c r="CS465" s="14"/>
      <c r="CT465" s="71"/>
      <c r="CU465" s="71"/>
      <c r="CV465" s="71"/>
      <c r="CW465" s="12"/>
      <c r="CX465" s="13"/>
      <c r="CY465" s="14"/>
      <c r="CZ465" s="71"/>
      <c r="DA465" s="71"/>
      <c r="DB465" s="71"/>
      <c r="DC465" s="12"/>
      <c r="DD465" s="13"/>
      <c r="DE465" s="14"/>
      <c r="DF465" s="71"/>
      <c r="DG465" s="71"/>
      <c r="DH465" s="71"/>
      <c r="DI465" s="12"/>
      <c r="DJ465" s="13"/>
      <c r="DK465" s="14"/>
      <c r="DL465" s="71"/>
      <c r="DM465" s="71"/>
      <c r="DN465" s="71"/>
      <c r="DO465" s="12"/>
      <c r="DP465" s="13"/>
      <c r="DQ465" s="14"/>
      <c r="DR465" s="71"/>
      <c r="DS465" s="71"/>
      <c r="DT465" s="71"/>
      <c r="DU465" s="12"/>
      <c r="DV465" s="13"/>
      <c r="DW465" s="14"/>
      <c r="DX465" s="71"/>
      <c r="DY465" s="71"/>
      <c r="DZ465" s="71"/>
      <c r="EA465" s="12"/>
      <c r="EB465" s="13"/>
      <c r="EC465" s="14"/>
      <c r="ED465" s="71"/>
      <c r="EE465" s="71"/>
      <c r="EF465" s="71"/>
      <c r="EG465" s="12"/>
      <c r="EH465" s="13"/>
      <c r="EI465" s="14"/>
      <c r="EJ465" s="71"/>
      <c r="EK465" s="71"/>
      <c r="EL465" s="71"/>
      <c r="EM465" s="12"/>
      <c r="EN465" s="13"/>
      <c r="EO465" s="14"/>
      <c r="EP465" s="71"/>
      <c r="EQ465" s="71"/>
      <c r="ER465" s="71"/>
      <c r="ES465" s="12"/>
      <c r="ET465" s="13"/>
      <c r="EU465" s="14"/>
      <c r="EV465" s="71"/>
      <c r="EW465" s="71"/>
      <c r="EX465" s="71"/>
      <c r="EY465" s="12"/>
      <c r="EZ465" s="13"/>
      <c r="FA465" s="14"/>
      <c r="FB465" s="71"/>
      <c r="FC465" s="71"/>
      <c r="FD465" s="71"/>
      <c r="FE465" s="12"/>
      <c r="FF465" s="13"/>
      <c r="FG465" s="14"/>
      <c r="FH465" s="71"/>
      <c r="FI465" s="71"/>
      <c r="FJ465" s="71"/>
      <c r="FK465" s="12"/>
      <c r="FL465" s="13"/>
      <c r="FM465" s="14"/>
      <c r="FN465" s="71"/>
      <c r="FO465" s="71"/>
      <c r="FP465" s="71"/>
      <c r="FQ465" s="12"/>
      <c r="FR465" s="13"/>
      <c r="FS465" s="14"/>
      <c r="FT465" s="71"/>
      <c r="FU465" s="71"/>
      <c r="FV465" s="71"/>
      <c r="FW465" s="12"/>
      <c r="FX465" s="13"/>
      <c r="FY465" s="14"/>
      <c r="FZ465" s="71"/>
      <c r="GA465" s="71"/>
      <c r="GB465" s="71"/>
      <c r="GC465" s="12"/>
      <c r="GD465" s="13"/>
      <c r="GE465" s="14"/>
      <c r="GF465" s="71"/>
      <c r="GG465" s="71"/>
      <c r="GH465" s="71"/>
      <c r="GI465" s="12"/>
      <c r="GJ465" s="13"/>
      <c r="GK465" s="14"/>
      <c r="GL465" s="71"/>
      <c r="GM465" s="71"/>
      <c r="GN465" s="71"/>
      <c r="GO465" s="12"/>
      <c r="GP465" s="13"/>
      <c r="GQ465" s="14"/>
      <c r="GR465" s="71"/>
      <c r="GS465" s="71"/>
      <c r="GT465" s="71"/>
      <c r="GU465" s="12"/>
      <c r="GV465" s="13"/>
      <c r="GW465" s="14"/>
      <c r="GX465" s="71"/>
      <c r="GY465" s="71"/>
      <c r="GZ465" s="71"/>
      <c r="HA465" s="12"/>
      <c r="HB465" s="13"/>
      <c r="HC465" s="14"/>
      <c r="HD465" s="71"/>
      <c r="HE465" s="71"/>
      <c r="HF465" s="71"/>
      <c r="HG465" s="12"/>
      <c r="HH465" s="13"/>
      <c r="HI465" s="14"/>
      <c r="HJ465" s="71"/>
      <c r="HK465" s="71"/>
      <c r="HL465" s="71"/>
      <c r="HM465" s="12"/>
      <c r="HN465" s="13"/>
      <c r="HO465" s="14"/>
      <c r="HP465" s="71"/>
      <c r="HQ465" s="71"/>
      <c r="HR465" s="71"/>
      <c r="HS465" s="12"/>
      <c r="HT465" s="13"/>
      <c r="HU465" s="14"/>
      <c r="HV465" s="71"/>
      <c r="HW465" s="71"/>
      <c r="HX465" s="71"/>
      <c r="HY465" s="12"/>
      <c r="HZ465" s="13"/>
      <c r="IA465" s="14"/>
      <c r="IB465" s="71"/>
      <c r="IC465" s="71"/>
      <c r="ID465" s="71"/>
      <c r="IE465" s="12"/>
      <c r="IF465" s="13"/>
      <c r="IG465" s="14"/>
      <c r="IH465" s="71"/>
      <c r="II465" s="71"/>
      <c r="IJ465" s="71"/>
      <c r="IK465" s="12"/>
      <c r="IL465" s="13"/>
      <c r="IM465" s="14"/>
      <c r="IN465" s="71"/>
      <c r="IO465" s="71"/>
      <c r="IP465" s="71"/>
      <c r="IQ465" s="12"/>
      <c r="IR465" s="13"/>
      <c r="IS465" s="14"/>
      <c r="IT465" s="71"/>
      <c r="IU465" s="71"/>
      <c r="IV465" s="71"/>
      <c r="IW465" s="12"/>
      <c r="IX465" s="13"/>
      <c r="IY465" s="14"/>
      <c r="IZ465" s="71"/>
      <c r="JA465" s="71"/>
      <c r="JB465" s="71"/>
      <c r="JC465" s="12"/>
      <c r="JD465" s="13"/>
      <c r="JE465" s="14"/>
      <c r="JF465" s="71"/>
      <c r="JG465" s="71"/>
      <c r="JH465" s="71"/>
      <c r="JI465" s="12"/>
      <c r="JJ465" s="13"/>
      <c r="JK465" s="14"/>
      <c r="JL465" s="71"/>
      <c r="JM465" s="71"/>
      <c r="JN465" s="71"/>
      <c r="JO465" s="12"/>
      <c r="JP465" s="13"/>
      <c r="JQ465" s="14"/>
      <c r="JR465" s="71"/>
      <c r="JS465" s="71"/>
      <c r="JT465" s="71"/>
      <c r="JU465" s="12"/>
      <c r="JV465" s="13"/>
      <c r="JW465" s="14"/>
      <c r="JX465" s="71"/>
      <c r="JY465" s="71"/>
      <c r="JZ465" s="71"/>
      <c r="KA465" s="12"/>
      <c r="KB465" s="13"/>
      <c r="KC465" s="14"/>
      <c r="KD465" s="71"/>
      <c r="KE465" s="71"/>
      <c r="KF465" s="71"/>
      <c r="KG465" s="12"/>
      <c r="KH465" s="13"/>
      <c r="KI465" s="14"/>
      <c r="KJ465" s="71"/>
      <c r="KK465" s="71"/>
      <c r="KL465" s="71"/>
      <c r="KM465" s="12"/>
      <c r="KN465" s="13"/>
      <c r="KO465" s="14"/>
      <c r="KP465" s="71"/>
      <c r="KQ465" s="71"/>
      <c r="KR465" s="71"/>
      <c r="KS465" s="12"/>
      <c r="KT465" s="13"/>
      <c r="KU465" s="14"/>
      <c r="KV465" s="71"/>
      <c r="KW465" s="71"/>
      <c r="KX465" s="71"/>
      <c r="KY465" s="12"/>
      <c r="KZ465" s="13"/>
      <c r="LA465" s="14"/>
      <c r="LB465" s="71"/>
      <c r="LC465" s="71"/>
      <c r="LD465" s="71"/>
      <c r="LE465" s="12"/>
      <c r="LF465" s="13"/>
      <c r="LG465" s="14"/>
      <c r="LH465" s="71"/>
      <c r="LI465" s="71"/>
      <c r="LJ465" s="71"/>
      <c r="LK465" s="12"/>
      <c r="LL465" s="13"/>
      <c r="LM465" s="14"/>
      <c r="LN465" s="71"/>
      <c r="LO465" s="71"/>
      <c r="LP465" s="71"/>
      <c r="LQ465" s="12"/>
      <c r="LR465" s="13"/>
      <c r="LS465" s="14"/>
      <c r="LT465" s="71"/>
      <c r="LU465" s="71"/>
      <c r="LV465" s="71"/>
      <c r="LW465" s="12"/>
      <c r="LX465" s="13"/>
      <c r="LY465" s="14"/>
      <c r="LZ465" s="71"/>
      <c r="MA465" s="71"/>
      <c r="MB465" s="71"/>
      <c r="MC465" s="12"/>
      <c r="MD465" s="13"/>
      <c r="ME465" s="14"/>
      <c r="MF465" s="71"/>
      <c r="MG465" s="71"/>
      <c r="MH465" s="71"/>
      <c r="MI465" s="12"/>
      <c r="MJ465" s="13"/>
      <c r="MK465" s="14"/>
      <c r="ML465" s="71"/>
      <c r="MM465" s="71"/>
      <c r="MN465" s="71"/>
      <c r="MO465" s="12"/>
      <c r="MP465" s="13"/>
      <c r="MQ465" s="14"/>
      <c r="MR465" s="71"/>
      <c r="MS465" s="71"/>
      <c r="MT465" s="71"/>
      <c r="MU465" s="12"/>
      <c r="MV465" s="13"/>
      <c r="MW465" s="14"/>
      <c r="MX465" s="71"/>
      <c r="MY465" s="71"/>
      <c r="MZ465" s="71"/>
      <c r="NA465" s="12"/>
      <c r="NB465" s="13"/>
      <c r="NC465" s="14"/>
      <c r="ND465" s="71"/>
      <c r="NE465" s="71"/>
      <c r="NF465" s="71"/>
      <c r="NG465" s="12"/>
      <c r="NH465" s="13"/>
      <c r="NI465" s="14"/>
      <c r="NJ465" s="71"/>
      <c r="NK465" s="71"/>
      <c r="NL465" s="71"/>
      <c r="NM465" s="12"/>
      <c r="NN465" s="13"/>
      <c r="NO465" s="14"/>
      <c r="NP465" s="71"/>
      <c r="NQ465" s="71"/>
      <c r="NR465" s="71"/>
      <c r="NS465" s="12"/>
      <c r="NT465" s="13"/>
      <c r="NU465" s="14"/>
      <c r="NV465" s="71"/>
      <c r="NW465" s="71"/>
      <c r="NX465" s="71"/>
      <c r="NY465" s="12"/>
      <c r="NZ465" s="13"/>
      <c r="OA465" s="14"/>
      <c r="OB465" s="71"/>
      <c r="OC465" s="71"/>
      <c r="OD465" s="71"/>
      <c r="OE465" s="12"/>
      <c r="OF465" s="13"/>
      <c r="OG465" s="14"/>
      <c r="OH465" s="71"/>
      <c r="OI465" s="71"/>
      <c r="OJ465" s="71"/>
      <c r="OK465" s="12"/>
      <c r="OL465" s="13"/>
      <c r="OM465" s="14"/>
      <c r="ON465" s="71"/>
      <c r="OO465" s="71"/>
      <c r="OP465" s="71"/>
      <c r="OQ465" s="12"/>
      <c r="OR465" s="13"/>
      <c r="OS465" s="14"/>
      <c r="OT465" s="71"/>
      <c r="OU465" s="71"/>
      <c r="OV465" s="71"/>
      <c r="OW465" s="12"/>
      <c r="OX465" s="13"/>
      <c r="OY465" s="14"/>
      <c r="OZ465" s="71"/>
      <c r="PA465" s="71"/>
      <c r="PB465" s="71"/>
      <c r="PC465" s="12"/>
      <c r="PD465" s="13"/>
      <c r="PE465" s="14"/>
      <c r="PF465" s="71"/>
      <c r="PG465" s="71"/>
      <c r="PH465" s="71"/>
      <c r="PI465" s="12"/>
      <c r="PJ465" s="13"/>
      <c r="PK465" s="14"/>
      <c r="PL465" s="71"/>
      <c r="PM465" s="71"/>
      <c r="PN465" s="71"/>
      <c r="PO465" s="12"/>
      <c r="PP465" s="13"/>
      <c r="PQ465" s="14"/>
      <c r="PR465" s="71"/>
      <c r="PS465" s="71"/>
      <c r="PT465" s="71"/>
      <c r="PU465" s="12"/>
      <c r="PV465" s="13"/>
      <c r="PW465" s="14"/>
      <c r="PX465" s="71"/>
      <c r="PY465" s="71"/>
      <c r="PZ465" s="71"/>
      <c r="QA465" s="12"/>
      <c r="QB465" s="13"/>
      <c r="QC465" s="14"/>
      <c r="QD465" s="71"/>
      <c r="QE465" s="71"/>
      <c r="QF465" s="71"/>
      <c r="QG465" s="12"/>
      <c r="QH465" s="13"/>
      <c r="QI465" s="14"/>
      <c r="QJ465" s="71"/>
      <c r="QK465" s="71"/>
      <c r="QL465" s="71"/>
      <c r="QM465" s="12"/>
      <c r="QN465" s="13"/>
      <c r="QO465" s="14"/>
      <c r="QP465" s="71"/>
      <c r="QQ465" s="71"/>
      <c r="QR465" s="71"/>
      <c r="QS465" s="12"/>
      <c r="QT465" s="13"/>
      <c r="QU465" s="14"/>
      <c r="QV465" s="71"/>
      <c r="QW465" s="71"/>
      <c r="QX465" s="71"/>
      <c r="QY465" s="12"/>
      <c r="QZ465" s="13"/>
      <c r="RA465" s="14"/>
      <c r="RB465" s="71"/>
      <c r="RC465" s="71"/>
      <c r="RD465" s="71"/>
      <c r="RE465" s="12"/>
      <c r="RF465" s="13"/>
      <c r="RG465" s="14"/>
      <c r="RH465" s="71"/>
      <c r="RI465" s="71"/>
      <c r="RJ465" s="71"/>
      <c r="RK465" s="12"/>
      <c r="RL465" s="13"/>
      <c r="RM465" s="14"/>
      <c r="RN465" s="71"/>
      <c r="RO465" s="71"/>
      <c r="RP465" s="71"/>
      <c r="RQ465" s="12"/>
      <c r="RR465" s="13"/>
      <c r="RS465" s="14"/>
      <c r="RT465" s="71"/>
      <c r="RU465" s="71"/>
      <c r="RV465" s="71"/>
      <c r="RW465" s="12"/>
      <c r="RX465" s="13"/>
      <c r="RY465" s="14"/>
      <c r="RZ465" s="71"/>
      <c r="SA465" s="71"/>
      <c r="SB465" s="71"/>
      <c r="SC465" s="12"/>
      <c r="SD465" s="13"/>
      <c r="SE465" s="14"/>
      <c r="SF465" s="71"/>
      <c r="SG465" s="71"/>
      <c r="SH465" s="71"/>
      <c r="SI465" s="12"/>
      <c r="SJ465" s="13"/>
      <c r="SK465" s="14"/>
      <c r="SL465" s="71"/>
      <c r="SM465" s="71"/>
      <c r="SN465" s="71"/>
      <c r="SO465" s="12"/>
      <c r="SP465" s="13"/>
      <c r="SQ465" s="14"/>
      <c r="SR465" s="71"/>
      <c r="SS465" s="71"/>
      <c r="ST465" s="71"/>
      <c r="SU465" s="12"/>
      <c r="SV465" s="13"/>
      <c r="SW465" s="14"/>
      <c r="SX465" s="71"/>
      <c r="SY465" s="71"/>
      <c r="SZ465" s="71"/>
      <c r="TA465" s="12"/>
      <c r="TB465" s="13"/>
      <c r="TC465" s="14"/>
      <c r="TD465" s="71"/>
      <c r="TE465" s="71"/>
      <c r="TF465" s="71"/>
      <c r="TG465" s="12"/>
      <c r="TH465" s="13"/>
      <c r="TI465" s="14"/>
      <c r="TJ465" s="71"/>
      <c r="TK465" s="71"/>
      <c r="TL465" s="71"/>
      <c r="TM465" s="12"/>
      <c r="TN465" s="13"/>
      <c r="TO465" s="14"/>
      <c r="TP465" s="71"/>
      <c r="TQ465" s="71"/>
      <c r="TR465" s="71"/>
      <c r="TS465" s="12"/>
      <c r="TT465" s="13"/>
      <c r="TU465" s="14"/>
      <c r="TV465" s="71"/>
      <c r="TW465" s="71"/>
      <c r="TX465" s="71"/>
      <c r="TY465" s="12"/>
      <c r="TZ465" s="13"/>
      <c r="UA465" s="14"/>
      <c r="UB465" s="71"/>
      <c r="UC465" s="71"/>
      <c r="UD465" s="71"/>
      <c r="UE465" s="12"/>
      <c r="UF465" s="13"/>
      <c r="UG465" s="14"/>
      <c r="UH465" s="71"/>
      <c r="UI465" s="71"/>
      <c r="UJ465" s="71"/>
      <c r="UK465" s="12"/>
      <c r="UL465" s="13"/>
      <c r="UM465" s="14"/>
      <c r="UN465" s="71"/>
      <c r="UO465" s="71"/>
      <c r="UP465" s="71"/>
      <c r="UQ465" s="12"/>
      <c r="UR465" s="13"/>
      <c r="US465" s="14"/>
      <c r="UT465" s="71"/>
      <c r="UU465" s="71"/>
      <c r="UV465" s="71"/>
      <c r="UW465" s="12"/>
      <c r="UX465" s="13"/>
      <c r="UY465" s="14"/>
      <c r="UZ465" s="71"/>
      <c r="VA465" s="71"/>
      <c r="VB465" s="71"/>
      <c r="VC465" s="12"/>
      <c r="VD465" s="13"/>
      <c r="VE465" s="14"/>
      <c r="VF465" s="71"/>
      <c r="VG465" s="71"/>
      <c r="VH465" s="71"/>
      <c r="VI465" s="12"/>
      <c r="VJ465" s="13"/>
      <c r="VK465" s="14"/>
      <c r="VL465" s="71"/>
      <c r="VM465" s="71"/>
      <c r="VN465" s="71"/>
      <c r="VO465" s="12"/>
      <c r="VP465" s="13"/>
      <c r="VQ465" s="14"/>
      <c r="VR465" s="71"/>
      <c r="VS465" s="71"/>
      <c r="VT465" s="71"/>
      <c r="VU465" s="12"/>
      <c r="VV465" s="13"/>
      <c r="VW465" s="14"/>
      <c r="VX465" s="71"/>
      <c r="VY465" s="71"/>
      <c r="VZ465" s="71"/>
      <c r="WA465" s="12"/>
      <c r="WB465" s="13"/>
      <c r="WC465" s="14"/>
      <c r="WD465" s="71"/>
      <c r="WE465" s="71"/>
      <c r="WF465" s="71"/>
      <c r="WG465" s="12"/>
      <c r="WH465" s="13"/>
      <c r="WI465" s="14"/>
      <c r="WJ465" s="71"/>
      <c r="WK465" s="71"/>
      <c r="WL465" s="71"/>
      <c r="WM465" s="12"/>
      <c r="WN465" s="13"/>
      <c r="WO465" s="14"/>
      <c r="WP465" s="71"/>
      <c r="WQ465" s="71"/>
      <c r="WR465" s="71"/>
      <c r="WS465" s="12"/>
      <c r="WT465" s="13"/>
      <c r="WU465" s="14"/>
      <c r="WV465" s="71"/>
      <c r="WW465" s="71"/>
      <c r="WX465" s="71"/>
      <c r="WY465" s="12"/>
      <c r="WZ465" s="13"/>
      <c r="XA465" s="14"/>
      <c r="XB465" s="71"/>
      <c r="XC465" s="71"/>
      <c r="XD465" s="71"/>
      <c r="XE465" s="12"/>
      <c r="XF465" s="13"/>
      <c r="XG465" s="14"/>
      <c r="XH465" s="71"/>
      <c r="XI465" s="71"/>
      <c r="XJ465" s="71"/>
      <c r="XK465" s="12"/>
      <c r="XL465" s="13"/>
      <c r="XM465" s="14"/>
      <c r="XN465" s="71"/>
      <c r="XO465" s="71"/>
      <c r="XP465" s="71"/>
      <c r="XQ465" s="12"/>
      <c r="XR465" s="13"/>
      <c r="XS465" s="14"/>
      <c r="XT465" s="71"/>
      <c r="XU465" s="71"/>
      <c r="XV465" s="71"/>
      <c r="XW465" s="12"/>
      <c r="XX465" s="13"/>
      <c r="XY465" s="14"/>
      <c r="XZ465" s="71"/>
      <c r="YA465" s="71"/>
      <c r="YB465" s="71"/>
      <c r="YC465" s="12"/>
      <c r="YD465" s="13"/>
      <c r="YE465" s="14"/>
      <c r="YF465" s="71"/>
      <c r="YG465" s="71"/>
      <c r="YH465" s="71"/>
      <c r="YI465" s="12"/>
      <c r="YJ465" s="13"/>
      <c r="YK465" s="14"/>
      <c r="YL465" s="71"/>
      <c r="YM465" s="71"/>
      <c r="YN465" s="71"/>
      <c r="YO465" s="12"/>
      <c r="YP465" s="13"/>
      <c r="YQ465" s="14"/>
      <c r="YR465" s="71"/>
      <c r="YS465" s="71"/>
      <c r="YT465" s="71"/>
      <c r="YU465" s="12"/>
      <c r="YV465" s="13"/>
      <c r="YW465" s="14"/>
      <c r="YX465" s="71"/>
      <c r="YY465" s="71"/>
      <c r="YZ465" s="71"/>
      <c r="ZA465" s="12"/>
      <c r="ZB465" s="13"/>
      <c r="ZC465" s="14"/>
      <c r="ZD465" s="71"/>
      <c r="ZE465" s="71"/>
      <c r="ZF465" s="71"/>
      <c r="ZG465" s="12"/>
      <c r="ZH465" s="13"/>
      <c r="ZI465" s="14"/>
      <c r="ZJ465" s="71"/>
      <c r="ZK465" s="71"/>
      <c r="ZL465" s="71"/>
      <c r="ZM465" s="12"/>
      <c r="ZN465" s="13"/>
      <c r="ZO465" s="14"/>
      <c r="ZP465" s="71"/>
      <c r="ZQ465" s="71"/>
      <c r="ZR465" s="71"/>
      <c r="ZS465" s="12"/>
      <c r="ZT465" s="13"/>
      <c r="ZU465" s="14"/>
      <c r="ZV465" s="71"/>
      <c r="ZW465" s="71"/>
      <c r="ZX465" s="71"/>
      <c r="ZY465" s="12"/>
      <c r="ZZ465" s="13"/>
      <c r="AAA465" s="14"/>
      <c r="AAB465" s="71"/>
      <c r="AAC465" s="71"/>
      <c r="AAD465" s="71"/>
      <c r="AAE465" s="12"/>
      <c r="AAF465" s="13"/>
      <c r="AAG465" s="14"/>
      <c r="AAH465" s="71"/>
      <c r="AAI465" s="71"/>
      <c r="AAJ465" s="71"/>
      <c r="AAK465" s="12"/>
      <c r="AAL465" s="13"/>
      <c r="AAM465" s="14"/>
      <c r="AAN465" s="71"/>
      <c r="AAO465" s="71"/>
      <c r="AAP465" s="71"/>
      <c r="AAQ465" s="12"/>
      <c r="AAR465" s="13"/>
      <c r="AAS465" s="14"/>
      <c r="AAT465" s="71"/>
      <c r="AAU465" s="71"/>
      <c r="AAV465" s="71"/>
      <c r="AAW465" s="12"/>
      <c r="AAX465" s="13"/>
      <c r="AAY465" s="14"/>
      <c r="AAZ465" s="71"/>
      <c r="ABA465" s="71"/>
      <c r="ABB465" s="71"/>
      <c r="ABC465" s="12"/>
      <c r="ABD465" s="13"/>
      <c r="ABE465" s="14"/>
      <c r="ABF465" s="71"/>
      <c r="ABG465" s="71"/>
      <c r="ABH465" s="71"/>
      <c r="ABI465" s="12"/>
      <c r="ABJ465" s="13"/>
      <c r="ABK465" s="14"/>
      <c r="ABL465" s="71"/>
      <c r="ABM465" s="71"/>
      <c r="ABN465" s="71"/>
      <c r="ABO465" s="12"/>
      <c r="ABP465" s="13"/>
      <c r="ABQ465" s="14"/>
      <c r="ABR465" s="71"/>
      <c r="ABS465" s="71"/>
      <c r="ABT465" s="71"/>
      <c r="ABU465" s="12"/>
      <c r="ABV465" s="13"/>
      <c r="ABW465" s="14"/>
      <c r="ABX465" s="71"/>
      <c r="ABY465" s="71"/>
      <c r="ABZ465" s="71"/>
      <c r="ACA465" s="12"/>
      <c r="ACB465" s="13"/>
      <c r="ACC465" s="14"/>
      <c r="ACD465" s="71"/>
      <c r="ACE465" s="71"/>
      <c r="ACF465" s="71"/>
      <c r="ACG465" s="12"/>
      <c r="ACH465" s="13"/>
      <c r="ACI465" s="14"/>
      <c r="ACJ465" s="71"/>
      <c r="ACK465" s="71"/>
      <c r="ACL465" s="71"/>
      <c r="ACM465" s="12"/>
      <c r="ACN465" s="13"/>
      <c r="ACO465" s="14"/>
      <c r="ACP465" s="71"/>
      <c r="ACQ465" s="71"/>
      <c r="ACR465" s="71"/>
      <c r="ACS465" s="12"/>
      <c r="ACT465" s="13"/>
      <c r="ACU465" s="14"/>
      <c r="ACV465" s="71"/>
      <c r="ACW465" s="71"/>
      <c r="ACX465" s="71"/>
      <c r="ACY465" s="12"/>
      <c r="ACZ465" s="13"/>
      <c r="ADA465" s="14"/>
      <c r="ADB465" s="71"/>
      <c r="ADC465" s="71"/>
      <c r="ADD465" s="71"/>
      <c r="ADE465" s="12"/>
      <c r="ADF465" s="13"/>
      <c r="ADG465" s="14"/>
      <c r="ADH465" s="71"/>
      <c r="ADI465" s="71"/>
      <c r="ADJ465" s="71"/>
      <c r="ADK465" s="12"/>
      <c r="ADL465" s="13"/>
      <c r="ADM465" s="14"/>
      <c r="ADN465" s="71"/>
      <c r="ADO465" s="71"/>
      <c r="ADP465" s="71"/>
      <c r="ADQ465" s="12"/>
      <c r="ADR465" s="13"/>
      <c r="ADS465" s="14"/>
      <c r="ADT465" s="71"/>
      <c r="ADU465" s="71"/>
      <c r="ADV465" s="71"/>
      <c r="ADW465" s="12"/>
      <c r="ADX465" s="13"/>
      <c r="ADY465" s="14"/>
      <c r="ADZ465" s="71"/>
      <c r="AEA465" s="71"/>
      <c r="AEB465" s="71"/>
      <c r="AEC465" s="12"/>
      <c r="AED465" s="13"/>
      <c r="AEE465" s="14"/>
      <c r="AEF465" s="71"/>
      <c r="AEG465" s="71"/>
      <c r="AEH465" s="71"/>
      <c r="AEI465" s="12"/>
      <c r="AEJ465" s="13"/>
      <c r="AEK465" s="14"/>
      <c r="AEL465" s="71"/>
      <c r="AEM465" s="71"/>
      <c r="AEN465" s="71"/>
      <c r="AEO465" s="12"/>
      <c r="AEP465" s="13"/>
      <c r="AEQ465" s="14"/>
      <c r="AER465" s="71"/>
      <c r="AES465" s="71"/>
      <c r="AET465" s="71"/>
      <c r="AEU465" s="12"/>
      <c r="AEV465" s="13"/>
      <c r="AEW465" s="14"/>
      <c r="AEX465" s="71"/>
      <c r="AEY465" s="71"/>
      <c r="AEZ465" s="71"/>
      <c r="AFA465" s="12"/>
      <c r="AFB465" s="13"/>
      <c r="AFC465" s="14"/>
      <c r="AFD465" s="71"/>
      <c r="AFE465" s="71"/>
      <c r="AFF465" s="71"/>
      <c r="AFG465" s="12"/>
      <c r="AFH465" s="13"/>
      <c r="AFI465" s="14"/>
      <c r="AFJ465" s="71"/>
      <c r="AFK465" s="71"/>
      <c r="AFL465" s="71"/>
      <c r="AFM465" s="12"/>
      <c r="AFN465" s="13"/>
      <c r="AFO465" s="14"/>
      <c r="AFP465" s="71"/>
      <c r="AFQ465" s="71"/>
      <c r="AFR465" s="71"/>
      <c r="AFS465" s="12"/>
      <c r="AFT465" s="13"/>
      <c r="AFU465" s="14"/>
      <c r="AFV465" s="71"/>
      <c r="AFW465" s="71"/>
      <c r="AFX465" s="71"/>
      <c r="AFY465" s="12"/>
      <c r="AFZ465" s="13"/>
      <c r="AGA465" s="14"/>
      <c r="AGB465" s="71"/>
      <c r="AGC465" s="71"/>
      <c r="AGD465" s="71"/>
      <c r="AGE465" s="12"/>
      <c r="AGF465" s="13"/>
      <c r="AGG465" s="14"/>
      <c r="AGH465" s="71"/>
      <c r="AGI465" s="71"/>
      <c r="AGJ465" s="71"/>
      <c r="AGK465" s="12"/>
      <c r="AGL465" s="13"/>
      <c r="AGM465" s="14"/>
      <c r="AGN465" s="71"/>
      <c r="AGO465" s="71"/>
      <c r="AGP465" s="71"/>
      <c r="AGQ465" s="12"/>
      <c r="AGR465" s="13"/>
      <c r="AGS465" s="14"/>
      <c r="AGT465" s="71"/>
      <c r="AGU465" s="71"/>
      <c r="AGV465" s="71"/>
      <c r="AGW465" s="12"/>
      <c r="AGX465" s="13"/>
      <c r="AGY465" s="14"/>
      <c r="AGZ465" s="71"/>
      <c r="AHA465" s="71"/>
      <c r="AHB465" s="71"/>
      <c r="AHC465" s="12"/>
      <c r="AHD465" s="13"/>
      <c r="AHE465" s="14"/>
      <c r="AHF465" s="71"/>
      <c r="AHG465" s="71"/>
      <c r="AHH465" s="71"/>
      <c r="AHI465" s="12"/>
      <c r="AHJ465" s="13"/>
      <c r="AHK465" s="14"/>
      <c r="AHL465" s="71"/>
      <c r="AHM465" s="71"/>
      <c r="AHN465" s="71"/>
      <c r="AHO465" s="12"/>
      <c r="AHP465" s="13"/>
      <c r="AHQ465" s="14"/>
      <c r="AHR465" s="71"/>
      <c r="AHS465" s="71"/>
      <c r="AHT465" s="71"/>
      <c r="AHU465" s="12"/>
      <c r="AHV465" s="13"/>
      <c r="AHW465" s="14"/>
      <c r="AHX465" s="71"/>
      <c r="AHY465" s="71"/>
      <c r="AHZ465" s="71"/>
      <c r="AIA465" s="12"/>
      <c r="AIB465" s="13"/>
      <c r="AIC465" s="14"/>
      <c r="AID465" s="71"/>
      <c r="AIE465" s="71"/>
      <c r="AIF465" s="71"/>
      <c r="AIG465" s="12"/>
      <c r="AIH465" s="13"/>
      <c r="AII465" s="14"/>
      <c r="AIJ465" s="71"/>
      <c r="AIK465" s="71"/>
      <c r="AIL465" s="71"/>
      <c r="AIM465" s="12"/>
      <c r="AIN465" s="13"/>
      <c r="AIO465" s="14"/>
      <c r="AIP465" s="71"/>
      <c r="AIQ465" s="71"/>
      <c r="AIR465" s="71"/>
      <c r="AIS465" s="12"/>
      <c r="AIT465" s="13"/>
      <c r="AIU465" s="14"/>
      <c r="AIV465" s="71"/>
      <c r="AIW465" s="71"/>
      <c r="AIX465" s="71"/>
      <c r="AIY465" s="12"/>
      <c r="AIZ465" s="13"/>
      <c r="AJA465" s="14"/>
      <c r="AJB465" s="71"/>
      <c r="AJC465" s="71"/>
      <c r="AJD465" s="71"/>
      <c r="AJE465" s="12"/>
      <c r="AJF465" s="13"/>
      <c r="AJG465" s="14"/>
      <c r="AJH465" s="71"/>
      <c r="AJI465" s="71"/>
      <c r="AJJ465" s="71"/>
      <c r="AJK465" s="12"/>
      <c r="AJL465" s="13"/>
      <c r="AJM465" s="14"/>
      <c r="AJN465" s="71"/>
      <c r="AJO465" s="71"/>
      <c r="AJP465" s="71"/>
      <c r="AJQ465" s="12"/>
      <c r="AJR465" s="13"/>
      <c r="AJS465" s="14"/>
      <c r="AJT465" s="71"/>
      <c r="AJU465" s="71"/>
      <c r="AJV465" s="71"/>
      <c r="AJW465" s="12"/>
      <c r="AJX465" s="13"/>
      <c r="AJY465" s="14"/>
      <c r="AJZ465" s="71"/>
      <c r="AKA465" s="71"/>
      <c r="AKB465" s="71"/>
      <c r="AKC465" s="12"/>
      <c r="AKD465" s="13"/>
      <c r="AKE465" s="14"/>
      <c r="AKF465" s="71"/>
      <c r="AKG465" s="71"/>
      <c r="AKH465" s="71"/>
      <c r="AKI465" s="12"/>
      <c r="AKJ465" s="13"/>
      <c r="AKK465" s="14"/>
      <c r="AKL465" s="71"/>
      <c r="AKM465" s="71"/>
      <c r="AKN465" s="71"/>
      <c r="AKO465" s="12"/>
      <c r="AKP465" s="13"/>
      <c r="AKQ465" s="14"/>
      <c r="AKR465" s="71"/>
      <c r="AKS465" s="71"/>
      <c r="AKT465" s="71"/>
      <c r="AKU465" s="12"/>
      <c r="AKV465" s="13"/>
      <c r="AKW465" s="14"/>
      <c r="AKX465" s="71"/>
      <c r="AKY465" s="71"/>
      <c r="AKZ465" s="71"/>
      <c r="ALA465" s="12"/>
      <c r="ALB465" s="13"/>
      <c r="ALC465" s="14"/>
      <c r="ALD465" s="71"/>
      <c r="ALE465" s="71"/>
      <c r="ALF465" s="71"/>
      <c r="ALG465" s="12"/>
      <c r="ALH465" s="13"/>
      <c r="ALI465" s="14"/>
      <c r="ALJ465" s="71"/>
      <c r="ALK465" s="71"/>
      <c r="ALL465" s="71"/>
      <c r="ALM465" s="12"/>
      <c r="ALN465" s="13"/>
      <c r="ALO465" s="14"/>
      <c r="ALP465" s="71"/>
      <c r="ALQ465" s="71"/>
      <c r="ALR465" s="71"/>
      <c r="ALS465" s="12"/>
      <c r="ALT465" s="13"/>
      <c r="ALU465" s="14"/>
      <c r="ALV465" s="71"/>
      <c r="ALW465" s="71"/>
      <c r="ALX465" s="71"/>
      <c r="ALY465" s="12"/>
      <c r="ALZ465" s="13"/>
      <c r="AMA465" s="14"/>
      <c r="AMB465" s="71"/>
      <c r="AMC465" s="71"/>
      <c r="AMD465" s="71"/>
      <c r="AME465" s="12"/>
      <c r="AMF465" s="13"/>
      <c r="AMG465" s="14"/>
      <c r="AMH465" s="71"/>
      <c r="AMI465" s="71"/>
      <c r="AMJ465" s="71"/>
      <c r="AMK465" s="12"/>
      <c r="AML465" s="13"/>
      <c r="AMM465" s="14"/>
      <c r="AMN465" s="71"/>
      <c r="AMO465" s="71"/>
      <c r="AMP465" s="71"/>
      <c r="AMQ465" s="12"/>
      <c r="AMR465" s="13"/>
      <c r="AMS465" s="14"/>
      <c r="AMT465" s="71"/>
      <c r="AMU465" s="71"/>
      <c r="AMV465" s="71"/>
      <c r="AMW465" s="12"/>
      <c r="AMX465" s="13"/>
      <c r="AMY465" s="14"/>
      <c r="AMZ465" s="71"/>
      <c r="ANA465" s="71"/>
      <c r="ANB465" s="71"/>
      <c r="ANC465" s="12"/>
      <c r="AND465" s="13"/>
      <c r="ANE465" s="14"/>
      <c r="ANF465" s="71"/>
      <c r="ANG465" s="71"/>
      <c r="ANH465" s="71"/>
      <c r="ANI465" s="12"/>
      <c r="ANJ465" s="13"/>
      <c r="ANK465" s="14"/>
      <c r="ANL465" s="71"/>
      <c r="ANM465" s="71"/>
      <c r="ANN465" s="71"/>
      <c r="ANO465" s="12"/>
      <c r="ANP465" s="13"/>
      <c r="ANQ465" s="14"/>
      <c r="ANR465" s="71"/>
      <c r="ANS465" s="71"/>
      <c r="ANT465" s="71"/>
      <c r="ANU465" s="12"/>
      <c r="ANV465" s="13"/>
      <c r="ANW465" s="14"/>
      <c r="ANX465" s="71"/>
      <c r="ANY465" s="71"/>
      <c r="ANZ465" s="71"/>
      <c r="AOA465" s="12"/>
      <c r="AOB465" s="13"/>
      <c r="AOC465" s="14"/>
      <c r="AOD465" s="71"/>
      <c r="AOE465" s="71"/>
      <c r="AOF465" s="71"/>
      <c r="AOG465" s="12"/>
      <c r="AOH465" s="13"/>
      <c r="AOI465" s="14"/>
      <c r="AOJ465" s="71"/>
      <c r="AOK465" s="71"/>
      <c r="AOL465" s="71"/>
      <c r="AOM465" s="12"/>
      <c r="AON465" s="13"/>
      <c r="AOO465" s="14"/>
      <c r="AOP465" s="71"/>
      <c r="AOQ465" s="71"/>
      <c r="AOR465" s="71"/>
      <c r="AOS465" s="12"/>
      <c r="AOT465" s="13"/>
      <c r="AOU465" s="14"/>
      <c r="AOV465" s="71"/>
      <c r="AOW465" s="71"/>
      <c r="AOX465" s="71"/>
      <c r="AOY465" s="12"/>
      <c r="AOZ465" s="13"/>
      <c r="APA465" s="14"/>
      <c r="APB465" s="71"/>
      <c r="APC465" s="71"/>
      <c r="APD465" s="71"/>
      <c r="APE465" s="12"/>
      <c r="APF465" s="13"/>
      <c r="APG465" s="14"/>
      <c r="APH465" s="71"/>
      <c r="API465" s="71"/>
      <c r="APJ465" s="71"/>
      <c r="APK465" s="12"/>
      <c r="APL465" s="13"/>
      <c r="APM465" s="14"/>
      <c r="APN465" s="71"/>
      <c r="APO465" s="71"/>
      <c r="APP465" s="71"/>
      <c r="APQ465" s="12"/>
      <c r="APR465" s="13"/>
      <c r="APS465" s="14"/>
      <c r="APT465" s="71"/>
      <c r="APU465" s="71"/>
      <c r="APV465" s="71"/>
      <c r="APW465" s="12"/>
      <c r="APX465" s="13"/>
      <c r="APY465" s="14"/>
      <c r="APZ465" s="71"/>
      <c r="AQA465" s="71"/>
      <c r="AQB465" s="71"/>
      <c r="AQC465" s="12"/>
      <c r="AQD465" s="13"/>
      <c r="AQE465" s="14"/>
      <c r="AQF465" s="71"/>
      <c r="AQG465" s="71"/>
      <c r="AQH465" s="71"/>
      <c r="AQI465" s="12"/>
      <c r="AQJ465" s="13"/>
      <c r="AQK465" s="14"/>
      <c r="AQL465" s="71"/>
      <c r="AQM465" s="71"/>
      <c r="AQN465" s="71"/>
      <c r="AQO465" s="12"/>
      <c r="AQP465" s="13"/>
      <c r="AQQ465" s="14"/>
      <c r="AQR465" s="71"/>
      <c r="AQS465" s="71"/>
      <c r="AQT465" s="71"/>
      <c r="AQU465" s="12"/>
      <c r="AQV465" s="13"/>
      <c r="AQW465" s="14"/>
      <c r="AQX465" s="71"/>
      <c r="AQY465" s="71"/>
      <c r="AQZ465" s="71"/>
      <c r="ARA465" s="12"/>
      <c r="ARB465" s="13"/>
      <c r="ARC465" s="14"/>
      <c r="ARD465" s="71"/>
      <c r="ARE465" s="71"/>
      <c r="ARF465" s="71"/>
      <c r="ARG465" s="12"/>
      <c r="ARH465" s="13"/>
      <c r="ARI465" s="14"/>
      <c r="ARJ465" s="71"/>
      <c r="ARK465" s="71"/>
      <c r="ARL465" s="71"/>
      <c r="ARM465" s="12"/>
      <c r="ARN465" s="13"/>
      <c r="ARO465" s="14"/>
      <c r="ARP465" s="71"/>
      <c r="ARQ465" s="71"/>
      <c r="ARR465" s="71"/>
      <c r="ARS465" s="12"/>
      <c r="ART465" s="13"/>
      <c r="ARU465" s="14"/>
      <c r="ARV465" s="71"/>
      <c r="ARW465" s="71"/>
      <c r="ARX465" s="71"/>
      <c r="ARY465" s="12"/>
      <c r="ARZ465" s="13"/>
      <c r="ASA465" s="14"/>
      <c r="ASB465" s="71"/>
      <c r="ASC465" s="71"/>
      <c r="ASD465" s="71"/>
      <c r="ASE465" s="12"/>
      <c r="ASF465" s="13"/>
      <c r="ASG465" s="14"/>
      <c r="ASH465" s="71"/>
      <c r="ASI465" s="71"/>
      <c r="ASJ465" s="71"/>
      <c r="ASK465" s="12"/>
      <c r="ASL465" s="13"/>
      <c r="ASM465" s="14"/>
      <c r="ASN465" s="71"/>
      <c r="ASO465" s="71"/>
      <c r="ASP465" s="71"/>
      <c r="ASQ465" s="12"/>
      <c r="ASR465" s="13"/>
      <c r="ASS465" s="14"/>
      <c r="AST465" s="71"/>
      <c r="ASU465" s="71"/>
      <c r="ASV465" s="71"/>
      <c r="ASW465" s="12"/>
      <c r="ASX465" s="13"/>
      <c r="ASY465" s="14"/>
      <c r="ASZ465" s="71"/>
      <c r="ATA465" s="71"/>
      <c r="ATB465" s="71"/>
      <c r="ATC465" s="12"/>
      <c r="ATD465" s="13"/>
      <c r="ATE465" s="14"/>
      <c r="ATF465" s="71"/>
      <c r="ATG465" s="71"/>
      <c r="ATH465" s="71"/>
      <c r="ATI465" s="12"/>
      <c r="ATJ465" s="13"/>
      <c r="ATK465" s="14"/>
      <c r="ATL465" s="71"/>
      <c r="ATM465" s="71"/>
      <c r="ATN465" s="71"/>
      <c r="ATO465" s="12"/>
      <c r="ATP465" s="13"/>
      <c r="ATQ465" s="14"/>
      <c r="ATR465" s="71"/>
      <c r="ATS465" s="71"/>
      <c r="ATT465" s="71"/>
      <c r="ATU465" s="12"/>
      <c r="ATV465" s="13"/>
      <c r="ATW465" s="14"/>
      <c r="ATX465" s="71"/>
      <c r="ATY465" s="71"/>
      <c r="ATZ465" s="71"/>
      <c r="AUA465" s="12"/>
      <c r="AUB465" s="13"/>
      <c r="AUC465" s="14"/>
      <c r="AUD465" s="71"/>
      <c r="AUE465" s="71"/>
      <c r="AUF465" s="71"/>
      <c r="AUG465" s="12"/>
      <c r="AUH465" s="13"/>
      <c r="AUI465" s="14"/>
      <c r="AUJ465" s="71"/>
      <c r="AUK465" s="71"/>
      <c r="AUL465" s="71"/>
      <c r="AUM465" s="12"/>
      <c r="AUN465" s="13"/>
      <c r="AUO465" s="14"/>
      <c r="AUP465" s="71"/>
      <c r="AUQ465" s="71"/>
      <c r="AUR465" s="71"/>
      <c r="AUS465" s="12"/>
      <c r="AUT465" s="13"/>
      <c r="AUU465" s="14"/>
      <c r="AUV465" s="71"/>
      <c r="AUW465" s="71"/>
      <c r="AUX465" s="71"/>
      <c r="AUY465" s="12"/>
      <c r="AUZ465" s="13"/>
      <c r="AVA465" s="14"/>
      <c r="AVB465" s="71"/>
      <c r="AVC465" s="71"/>
      <c r="AVD465" s="71"/>
      <c r="AVE465" s="12"/>
      <c r="AVF465" s="13"/>
      <c r="AVG465" s="14"/>
      <c r="AVH465" s="71"/>
      <c r="AVI465" s="71"/>
      <c r="AVJ465" s="71"/>
      <c r="AVK465" s="12"/>
      <c r="AVL465" s="13"/>
      <c r="AVM465" s="14"/>
      <c r="AVN465" s="71"/>
      <c r="AVO465" s="71"/>
      <c r="AVP465" s="71"/>
      <c r="AVQ465" s="12"/>
      <c r="AVR465" s="13"/>
      <c r="AVS465" s="14"/>
      <c r="AVT465" s="71"/>
      <c r="AVU465" s="71"/>
      <c r="AVV465" s="71"/>
      <c r="AVW465" s="12"/>
      <c r="AVX465" s="13"/>
      <c r="AVY465" s="14"/>
      <c r="AVZ465" s="71"/>
      <c r="AWA465" s="71"/>
      <c r="AWB465" s="71"/>
      <c r="AWC465" s="12"/>
      <c r="AWD465" s="13"/>
      <c r="AWE465" s="14"/>
      <c r="AWF465" s="71"/>
      <c r="AWG465" s="71"/>
      <c r="AWH465" s="71"/>
      <c r="AWI465" s="12"/>
      <c r="AWJ465" s="13"/>
      <c r="AWK465" s="14"/>
      <c r="AWL465" s="71"/>
      <c r="AWM465" s="71"/>
      <c r="AWN465" s="71"/>
      <c r="AWO465" s="12"/>
      <c r="AWP465" s="13"/>
      <c r="AWQ465" s="14"/>
      <c r="AWR465" s="71"/>
      <c r="AWS465" s="71"/>
      <c r="AWT465" s="71"/>
      <c r="AWU465" s="12"/>
      <c r="AWV465" s="13"/>
      <c r="AWW465" s="14"/>
      <c r="AWX465" s="71"/>
      <c r="AWY465" s="71"/>
      <c r="AWZ465" s="71"/>
      <c r="AXA465" s="12"/>
      <c r="AXB465" s="13"/>
      <c r="AXC465" s="14"/>
      <c r="AXD465" s="71"/>
      <c r="AXE465" s="71"/>
      <c r="AXF465" s="71"/>
      <c r="AXG465" s="12"/>
      <c r="AXH465" s="13"/>
      <c r="AXI465" s="14"/>
      <c r="AXJ465" s="71"/>
      <c r="AXK465" s="71"/>
      <c r="AXL465" s="71"/>
      <c r="AXM465" s="12"/>
      <c r="AXN465" s="13"/>
      <c r="AXO465" s="14"/>
      <c r="AXP465" s="71"/>
      <c r="AXQ465" s="71"/>
      <c r="AXR465" s="71"/>
      <c r="AXS465" s="12"/>
      <c r="AXT465" s="13"/>
      <c r="AXU465" s="14"/>
      <c r="AXV465" s="71"/>
      <c r="AXW465" s="71"/>
      <c r="AXX465" s="71"/>
      <c r="AXY465" s="12"/>
      <c r="AXZ465" s="13"/>
      <c r="AYA465" s="14"/>
      <c r="AYB465" s="71"/>
      <c r="AYC465" s="71"/>
      <c r="AYD465" s="71"/>
      <c r="AYE465" s="12"/>
      <c r="AYF465" s="13"/>
      <c r="AYG465" s="14"/>
      <c r="AYH465" s="71"/>
      <c r="AYI465" s="71"/>
      <c r="AYJ465" s="71"/>
      <c r="AYK465" s="12"/>
      <c r="AYL465" s="13"/>
      <c r="AYM465" s="14"/>
      <c r="AYN465" s="71"/>
      <c r="AYO465" s="71"/>
      <c r="AYP465" s="71"/>
      <c r="AYQ465" s="12"/>
      <c r="AYR465" s="13"/>
      <c r="AYS465" s="14"/>
      <c r="AYT465" s="71"/>
      <c r="AYU465" s="71"/>
      <c r="AYV465" s="71"/>
      <c r="AYW465" s="12"/>
      <c r="AYX465" s="13"/>
      <c r="AYY465" s="14"/>
      <c r="AYZ465" s="71"/>
      <c r="AZA465" s="71"/>
      <c r="AZB465" s="71"/>
      <c r="AZC465" s="12"/>
      <c r="AZD465" s="13"/>
      <c r="AZE465" s="14"/>
      <c r="AZF465" s="71"/>
      <c r="AZG465" s="71"/>
      <c r="AZH465" s="71"/>
      <c r="AZI465" s="12"/>
      <c r="AZJ465" s="13"/>
      <c r="AZK465" s="14"/>
      <c r="AZL465" s="71"/>
      <c r="AZM465" s="71"/>
      <c r="AZN465" s="71"/>
      <c r="AZO465" s="12"/>
      <c r="AZP465" s="13"/>
      <c r="AZQ465" s="14"/>
      <c r="AZR465" s="71"/>
      <c r="AZS465" s="71"/>
      <c r="AZT465" s="71"/>
      <c r="AZU465" s="12"/>
      <c r="AZV465" s="13"/>
      <c r="AZW465" s="14"/>
      <c r="AZX465" s="71"/>
      <c r="AZY465" s="71"/>
      <c r="AZZ465" s="71"/>
      <c r="BAA465" s="12"/>
      <c r="BAB465" s="13"/>
      <c r="BAC465" s="14"/>
      <c r="BAD465" s="71"/>
      <c r="BAE465" s="71"/>
      <c r="BAF465" s="71"/>
      <c r="BAG465" s="12"/>
      <c r="BAH465" s="13"/>
      <c r="BAI465" s="14"/>
      <c r="BAJ465" s="71"/>
      <c r="BAK465" s="71"/>
      <c r="BAL465" s="71"/>
      <c r="BAM465" s="12"/>
      <c r="BAN465" s="13"/>
      <c r="BAO465" s="14"/>
      <c r="BAP465" s="71"/>
      <c r="BAQ465" s="71"/>
      <c r="BAR465" s="71"/>
      <c r="BAS465" s="12"/>
      <c r="BAT465" s="13"/>
      <c r="BAU465" s="14"/>
      <c r="BAV465" s="71"/>
      <c r="BAW465" s="71"/>
      <c r="BAX465" s="71"/>
      <c r="BAY465" s="12"/>
      <c r="BAZ465" s="13"/>
      <c r="BBA465" s="14"/>
      <c r="BBB465" s="71"/>
      <c r="BBC465" s="71"/>
      <c r="BBD465" s="71"/>
      <c r="BBE465" s="12"/>
      <c r="BBF465" s="13"/>
      <c r="BBG465" s="14"/>
      <c r="BBH465" s="71"/>
      <c r="BBI465" s="71"/>
      <c r="BBJ465" s="71"/>
      <c r="BBK465" s="12"/>
      <c r="BBL465" s="13"/>
      <c r="BBM465" s="14"/>
      <c r="BBN465" s="71"/>
      <c r="BBO465" s="71"/>
      <c r="BBP465" s="71"/>
      <c r="BBQ465" s="12"/>
      <c r="BBR465" s="13"/>
      <c r="BBS465" s="14"/>
      <c r="BBT465" s="71"/>
      <c r="BBU465" s="71"/>
      <c r="BBV465" s="71"/>
      <c r="BBW465" s="12"/>
      <c r="BBX465" s="13"/>
      <c r="BBY465" s="14"/>
      <c r="BBZ465" s="71"/>
      <c r="BCA465" s="71"/>
      <c r="BCB465" s="71"/>
      <c r="BCC465" s="12"/>
      <c r="BCD465" s="13"/>
      <c r="BCE465" s="14"/>
      <c r="BCF465" s="71"/>
      <c r="BCG465" s="71"/>
      <c r="BCH465" s="71"/>
      <c r="BCI465" s="12"/>
      <c r="BCJ465" s="13"/>
      <c r="BCK465" s="14"/>
      <c r="BCL465" s="71"/>
      <c r="BCM465" s="71"/>
      <c r="BCN465" s="71"/>
      <c r="BCO465" s="12"/>
      <c r="BCP465" s="13"/>
      <c r="BCQ465" s="14"/>
      <c r="BCR465" s="71"/>
      <c r="BCS465" s="71"/>
      <c r="BCT465" s="71"/>
      <c r="BCU465" s="12"/>
      <c r="BCV465" s="13"/>
      <c r="BCW465" s="14"/>
      <c r="BCX465" s="71"/>
      <c r="BCY465" s="71"/>
      <c r="BCZ465" s="71"/>
      <c r="BDA465" s="12"/>
      <c r="BDB465" s="13"/>
      <c r="BDC465" s="14"/>
      <c r="BDD465" s="71"/>
      <c r="BDE465" s="71"/>
      <c r="BDF465" s="71"/>
      <c r="BDG465" s="12"/>
      <c r="BDH465" s="13"/>
      <c r="BDI465" s="14"/>
      <c r="BDJ465" s="71"/>
      <c r="BDK465" s="71"/>
      <c r="BDL465" s="71"/>
      <c r="BDM465" s="12"/>
      <c r="BDN465" s="13"/>
      <c r="BDO465" s="14"/>
      <c r="BDP465" s="71"/>
      <c r="BDQ465" s="71"/>
      <c r="BDR465" s="71"/>
      <c r="BDS465" s="12"/>
      <c r="BDT465" s="13"/>
      <c r="BDU465" s="14"/>
      <c r="BDV465" s="71"/>
      <c r="BDW465" s="71"/>
      <c r="BDX465" s="71"/>
      <c r="BDY465" s="12"/>
      <c r="BDZ465" s="13"/>
      <c r="BEA465" s="14"/>
      <c r="BEB465" s="71"/>
      <c r="BEC465" s="71"/>
      <c r="BED465" s="71"/>
      <c r="BEE465" s="12"/>
      <c r="BEF465" s="13"/>
      <c r="BEG465" s="14"/>
      <c r="BEH465" s="71"/>
      <c r="BEI465" s="71"/>
      <c r="BEJ465" s="71"/>
      <c r="BEK465" s="12"/>
      <c r="BEL465" s="13"/>
      <c r="BEM465" s="14"/>
      <c r="BEN465" s="71"/>
      <c r="BEO465" s="71"/>
      <c r="BEP465" s="71"/>
      <c r="BEQ465" s="12"/>
      <c r="BER465" s="13"/>
      <c r="BES465" s="14"/>
      <c r="BET465" s="71"/>
      <c r="BEU465" s="71"/>
      <c r="BEV465" s="71"/>
      <c r="BEW465" s="12"/>
      <c r="BEX465" s="13"/>
      <c r="BEY465" s="14"/>
      <c r="BEZ465" s="71"/>
      <c r="BFA465" s="71"/>
      <c r="BFB465" s="71"/>
      <c r="BFC465" s="12"/>
      <c r="BFD465" s="13"/>
      <c r="BFE465" s="14"/>
      <c r="BFF465" s="71"/>
      <c r="BFG465" s="71"/>
      <c r="BFH465" s="71"/>
      <c r="BFI465" s="12"/>
      <c r="BFJ465" s="13"/>
      <c r="BFK465" s="14"/>
      <c r="BFL465" s="71"/>
      <c r="BFM465" s="71"/>
      <c r="BFN465" s="71"/>
      <c r="BFO465" s="12"/>
      <c r="BFP465" s="13"/>
      <c r="BFQ465" s="14"/>
      <c r="BFR465" s="71"/>
      <c r="BFS465" s="71"/>
      <c r="BFT465" s="71"/>
      <c r="BFU465" s="12"/>
      <c r="BFV465" s="13"/>
      <c r="BFW465" s="14"/>
      <c r="BFX465" s="71"/>
      <c r="BFY465" s="71"/>
      <c r="BFZ465" s="71"/>
      <c r="BGA465" s="12"/>
      <c r="BGB465" s="13"/>
      <c r="BGC465" s="14"/>
      <c r="BGD465" s="71"/>
      <c r="BGE465" s="71"/>
      <c r="BGF465" s="71"/>
      <c r="BGG465" s="12"/>
      <c r="BGH465" s="13"/>
      <c r="BGI465" s="14"/>
      <c r="BGJ465" s="71"/>
      <c r="BGK465" s="71"/>
      <c r="BGL465" s="71"/>
      <c r="BGM465" s="12"/>
      <c r="BGN465" s="13"/>
      <c r="BGO465" s="14"/>
      <c r="BGP465" s="71"/>
      <c r="BGQ465" s="71"/>
      <c r="BGR465" s="71"/>
      <c r="BGS465" s="12"/>
      <c r="BGT465" s="13"/>
      <c r="BGU465" s="14"/>
      <c r="BGV465" s="71"/>
      <c r="BGW465" s="71"/>
      <c r="BGX465" s="71"/>
      <c r="BGY465" s="12"/>
      <c r="BGZ465" s="13"/>
      <c r="BHA465" s="14"/>
      <c r="BHB465" s="71"/>
      <c r="BHC465" s="71"/>
      <c r="BHD465" s="71"/>
      <c r="BHE465" s="12"/>
      <c r="BHF465" s="13"/>
      <c r="BHG465" s="14"/>
      <c r="BHH465" s="71"/>
      <c r="BHI465" s="71"/>
      <c r="BHJ465" s="71"/>
      <c r="BHK465" s="12"/>
      <c r="BHL465" s="13"/>
      <c r="BHM465" s="14"/>
      <c r="BHN465" s="71"/>
      <c r="BHO465" s="71"/>
      <c r="BHP465" s="71"/>
      <c r="BHQ465" s="12"/>
      <c r="BHR465" s="13"/>
      <c r="BHS465" s="14"/>
      <c r="BHT465" s="71"/>
      <c r="BHU465" s="71"/>
      <c r="BHV465" s="71"/>
      <c r="BHW465" s="12"/>
      <c r="BHX465" s="13"/>
      <c r="BHY465" s="14"/>
      <c r="BHZ465" s="71"/>
      <c r="BIA465" s="71"/>
      <c r="BIB465" s="71"/>
      <c r="BIC465" s="12"/>
      <c r="BID465" s="13"/>
      <c r="BIE465" s="14"/>
      <c r="BIF465" s="71"/>
      <c r="BIG465" s="71"/>
      <c r="BIH465" s="71"/>
      <c r="BII465" s="12"/>
      <c r="BIJ465" s="13"/>
      <c r="BIK465" s="14"/>
      <c r="BIL465" s="71"/>
      <c r="BIM465" s="71"/>
      <c r="BIN465" s="71"/>
      <c r="BIO465" s="12"/>
      <c r="BIP465" s="13"/>
      <c r="BIQ465" s="14"/>
      <c r="BIR465" s="71"/>
      <c r="BIS465" s="71"/>
      <c r="BIT465" s="71"/>
      <c r="BIU465" s="12"/>
      <c r="BIV465" s="13"/>
      <c r="BIW465" s="14"/>
      <c r="BIX465" s="71"/>
      <c r="BIY465" s="71"/>
      <c r="BIZ465" s="71"/>
      <c r="BJA465" s="12"/>
      <c r="BJB465" s="13"/>
      <c r="BJC465" s="14"/>
      <c r="BJD465" s="71"/>
      <c r="BJE465" s="71"/>
      <c r="BJF465" s="71"/>
      <c r="BJG465" s="12"/>
      <c r="BJH465" s="13"/>
      <c r="BJI465" s="14"/>
      <c r="BJJ465" s="71"/>
      <c r="BJK465" s="71"/>
      <c r="BJL465" s="71"/>
      <c r="BJM465" s="12"/>
      <c r="BJN465" s="13"/>
      <c r="BJO465" s="14"/>
      <c r="BJP465" s="71"/>
      <c r="BJQ465" s="71"/>
      <c r="BJR465" s="71"/>
      <c r="BJS465" s="12"/>
      <c r="BJT465" s="13"/>
      <c r="BJU465" s="14"/>
      <c r="BJV465" s="71"/>
      <c r="BJW465" s="71"/>
      <c r="BJX465" s="71"/>
      <c r="BJY465" s="12"/>
      <c r="BJZ465" s="13"/>
      <c r="BKA465" s="14"/>
      <c r="BKB465" s="71"/>
      <c r="BKC465" s="71"/>
      <c r="BKD465" s="71"/>
      <c r="BKE465" s="12"/>
      <c r="BKF465" s="13"/>
      <c r="BKG465" s="14"/>
      <c r="BKH465" s="71"/>
      <c r="BKI465" s="71"/>
      <c r="BKJ465" s="71"/>
      <c r="BKK465" s="12"/>
      <c r="BKL465" s="13"/>
      <c r="BKM465" s="14"/>
      <c r="BKN465" s="71"/>
      <c r="BKO465" s="71"/>
      <c r="BKP465" s="71"/>
      <c r="BKQ465" s="12"/>
      <c r="BKR465" s="13"/>
      <c r="BKS465" s="14"/>
      <c r="BKT465" s="71"/>
      <c r="BKU465" s="71"/>
      <c r="BKV465" s="71"/>
      <c r="BKW465" s="12"/>
      <c r="BKX465" s="13"/>
      <c r="BKY465" s="14"/>
      <c r="BKZ465" s="71"/>
      <c r="BLA465" s="71"/>
      <c r="BLB465" s="71"/>
      <c r="BLC465" s="12"/>
      <c r="BLD465" s="13"/>
      <c r="BLE465" s="14"/>
      <c r="BLF465" s="71"/>
      <c r="BLG465" s="71"/>
      <c r="BLH465" s="71"/>
      <c r="BLI465" s="12"/>
      <c r="BLJ465" s="13"/>
      <c r="BLK465" s="14"/>
      <c r="BLL465" s="71"/>
      <c r="BLM465" s="71"/>
      <c r="BLN465" s="71"/>
      <c r="BLO465" s="12"/>
      <c r="BLP465" s="13"/>
      <c r="BLQ465" s="14"/>
      <c r="BLR465" s="71"/>
      <c r="BLS465" s="71"/>
      <c r="BLT465" s="71"/>
      <c r="BLU465" s="12"/>
      <c r="BLV465" s="13"/>
      <c r="BLW465" s="14"/>
      <c r="BLX465" s="71"/>
      <c r="BLY465" s="71"/>
      <c r="BLZ465" s="71"/>
      <c r="BMA465" s="12"/>
      <c r="BMB465" s="13"/>
      <c r="BMC465" s="14"/>
      <c r="BMD465" s="71"/>
      <c r="BME465" s="71"/>
      <c r="BMF465" s="71"/>
      <c r="BMG465" s="12"/>
      <c r="BMH465" s="13"/>
      <c r="BMI465" s="14"/>
      <c r="BMJ465" s="71"/>
      <c r="BMK465" s="71"/>
      <c r="BML465" s="71"/>
      <c r="BMM465" s="12"/>
      <c r="BMN465" s="13"/>
      <c r="BMO465" s="14"/>
      <c r="BMP465" s="71"/>
      <c r="BMQ465" s="71"/>
      <c r="BMR465" s="71"/>
      <c r="BMS465" s="12"/>
      <c r="BMT465" s="13"/>
      <c r="BMU465" s="14"/>
      <c r="BMV465" s="71"/>
      <c r="BMW465" s="71"/>
      <c r="BMX465" s="71"/>
      <c r="BMY465" s="12"/>
      <c r="BMZ465" s="13"/>
      <c r="BNA465" s="14"/>
      <c r="BNB465" s="71"/>
      <c r="BNC465" s="71"/>
      <c r="BND465" s="71"/>
      <c r="BNE465" s="12"/>
      <c r="BNF465" s="13"/>
      <c r="BNG465" s="14"/>
      <c r="BNH465" s="71"/>
      <c r="BNI465" s="71"/>
      <c r="BNJ465" s="71"/>
      <c r="BNK465" s="12"/>
      <c r="BNL465" s="13"/>
      <c r="BNM465" s="14"/>
      <c r="BNN465" s="71"/>
      <c r="BNO465" s="71"/>
      <c r="BNP465" s="71"/>
      <c r="BNQ465" s="12"/>
      <c r="BNR465" s="13"/>
      <c r="BNS465" s="14"/>
      <c r="BNT465" s="71"/>
      <c r="BNU465" s="71"/>
      <c r="BNV465" s="71"/>
      <c r="BNW465" s="12"/>
      <c r="BNX465" s="13"/>
      <c r="BNY465" s="14"/>
      <c r="BNZ465" s="71"/>
      <c r="BOA465" s="71"/>
      <c r="BOB465" s="71"/>
      <c r="BOC465" s="12"/>
      <c r="BOD465" s="13"/>
      <c r="BOE465" s="14"/>
      <c r="BOF465" s="71"/>
      <c r="BOG465" s="71"/>
      <c r="BOH465" s="71"/>
      <c r="BOI465" s="12"/>
      <c r="BOJ465" s="13"/>
      <c r="BOK465" s="14"/>
      <c r="BOL465" s="71"/>
      <c r="BOM465" s="71"/>
      <c r="BON465" s="71"/>
      <c r="BOO465" s="12"/>
      <c r="BOP465" s="13"/>
      <c r="BOQ465" s="14"/>
      <c r="BOR465" s="71"/>
      <c r="BOS465" s="71"/>
      <c r="BOT465" s="71"/>
      <c r="BOU465" s="12"/>
      <c r="BOV465" s="13"/>
      <c r="BOW465" s="14"/>
      <c r="BOX465" s="71"/>
      <c r="BOY465" s="71"/>
      <c r="BOZ465" s="71"/>
      <c r="BPA465" s="12"/>
      <c r="BPB465" s="13"/>
      <c r="BPC465" s="14"/>
      <c r="BPD465" s="71"/>
      <c r="BPE465" s="71"/>
      <c r="BPF465" s="71"/>
      <c r="BPG465" s="12"/>
      <c r="BPH465" s="13"/>
      <c r="BPI465" s="14"/>
      <c r="BPJ465" s="71"/>
      <c r="BPK465" s="71"/>
      <c r="BPL465" s="71"/>
      <c r="BPM465" s="12"/>
      <c r="BPN465" s="13"/>
      <c r="BPO465" s="14"/>
      <c r="BPP465" s="71"/>
      <c r="BPQ465" s="71"/>
      <c r="BPR465" s="71"/>
      <c r="BPS465" s="12"/>
      <c r="BPT465" s="13"/>
      <c r="BPU465" s="14"/>
      <c r="BPV465" s="71"/>
      <c r="BPW465" s="71"/>
      <c r="BPX465" s="71"/>
      <c r="BPY465" s="12"/>
      <c r="BPZ465" s="13"/>
      <c r="BQA465" s="14"/>
      <c r="BQB465" s="71"/>
      <c r="BQC465" s="71"/>
      <c r="BQD465" s="71"/>
      <c r="BQE465" s="12"/>
      <c r="BQF465" s="13"/>
      <c r="BQG465" s="14"/>
      <c r="BQH465" s="71"/>
      <c r="BQI465" s="71"/>
      <c r="BQJ465" s="71"/>
      <c r="BQK465" s="12"/>
      <c r="BQL465" s="13"/>
      <c r="BQM465" s="14"/>
      <c r="BQN465" s="71"/>
      <c r="BQO465" s="71"/>
      <c r="BQP465" s="71"/>
      <c r="BQQ465" s="12"/>
      <c r="BQR465" s="13"/>
      <c r="BQS465" s="14"/>
      <c r="BQT465" s="71"/>
      <c r="BQU465" s="71"/>
      <c r="BQV465" s="71"/>
      <c r="BQW465" s="12"/>
      <c r="BQX465" s="13"/>
      <c r="BQY465" s="14"/>
      <c r="BQZ465" s="71"/>
      <c r="BRA465" s="71"/>
      <c r="BRB465" s="71"/>
      <c r="BRC465" s="12"/>
      <c r="BRD465" s="13"/>
      <c r="BRE465" s="14"/>
      <c r="BRF465" s="71"/>
      <c r="BRG465" s="71"/>
      <c r="BRH465" s="71"/>
      <c r="BRI465" s="12"/>
      <c r="BRJ465" s="13"/>
      <c r="BRK465" s="14"/>
      <c r="BRL465" s="71"/>
      <c r="BRM465" s="71"/>
      <c r="BRN465" s="71"/>
      <c r="BRO465" s="12"/>
      <c r="BRP465" s="13"/>
      <c r="BRQ465" s="14"/>
      <c r="BRR465" s="71"/>
      <c r="BRS465" s="71"/>
      <c r="BRT465" s="71"/>
      <c r="BRU465" s="12"/>
      <c r="BRV465" s="13"/>
      <c r="BRW465" s="14"/>
      <c r="BRX465" s="71"/>
      <c r="BRY465" s="71"/>
      <c r="BRZ465" s="71"/>
      <c r="BSA465" s="12"/>
      <c r="BSB465" s="13"/>
      <c r="BSC465" s="14"/>
      <c r="BSD465" s="71"/>
      <c r="BSE465" s="71"/>
      <c r="BSF465" s="71"/>
      <c r="BSG465" s="12"/>
      <c r="BSH465" s="13"/>
      <c r="BSI465" s="14"/>
      <c r="BSJ465" s="71"/>
      <c r="BSK465" s="71"/>
      <c r="BSL465" s="71"/>
      <c r="BSM465" s="12"/>
      <c r="BSN465" s="13"/>
      <c r="BSO465" s="14"/>
      <c r="BSP465" s="71"/>
      <c r="BSQ465" s="71"/>
      <c r="BSR465" s="71"/>
      <c r="BSS465" s="12"/>
      <c r="BST465" s="13"/>
      <c r="BSU465" s="14"/>
      <c r="BSV465" s="71"/>
      <c r="BSW465" s="71"/>
      <c r="BSX465" s="71"/>
      <c r="BSY465" s="12"/>
      <c r="BSZ465" s="13"/>
      <c r="BTA465" s="14"/>
      <c r="BTB465" s="71"/>
      <c r="BTC465" s="71"/>
      <c r="BTD465" s="71"/>
      <c r="BTE465" s="12"/>
      <c r="BTF465" s="13"/>
      <c r="BTG465" s="14"/>
      <c r="BTH465" s="71"/>
      <c r="BTI465" s="71"/>
      <c r="BTJ465" s="71"/>
      <c r="BTK465" s="12"/>
      <c r="BTL465" s="13"/>
      <c r="BTM465" s="14"/>
      <c r="BTN465" s="71"/>
      <c r="BTO465" s="71"/>
      <c r="BTP465" s="71"/>
      <c r="BTQ465" s="12"/>
      <c r="BTR465" s="13"/>
      <c r="BTS465" s="14"/>
      <c r="BTT465" s="71"/>
      <c r="BTU465" s="71"/>
      <c r="BTV465" s="71"/>
      <c r="BTW465" s="12"/>
      <c r="BTX465" s="13"/>
      <c r="BTY465" s="14"/>
      <c r="BTZ465" s="71"/>
      <c r="BUA465" s="71"/>
      <c r="BUB465" s="71"/>
      <c r="BUC465" s="12"/>
      <c r="BUD465" s="13"/>
      <c r="BUE465" s="14"/>
      <c r="BUF465" s="71"/>
      <c r="BUG465" s="71"/>
      <c r="BUH465" s="71"/>
      <c r="BUI465" s="12"/>
      <c r="BUJ465" s="13"/>
      <c r="BUK465" s="14"/>
      <c r="BUL465" s="71"/>
      <c r="BUM465" s="71"/>
      <c r="BUN465" s="71"/>
      <c r="BUO465" s="12"/>
      <c r="BUP465" s="13"/>
      <c r="BUQ465" s="14"/>
      <c r="BUR465" s="71"/>
      <c r="BUS465" s="71"/>
      <c r="BUT465" s="71"/>
      <c r="BUU465" s="12"/>
      <c r="BUV465" s="13"/>
      <c r="BUW465" s="14"/>
      <c r="BUX465" s="71"/>
      <c r="BUY465" s="71"/>
      <c r="BUZ465" s="71"/>
      <c r="BVA465" s="12"/>
      <c r="BVB465" s="13"/>
      <c r="BVC465" s="14"/>
      <c r="BVD465" s="71"/>
      <c r="BVE465" s="71"/>
      <c r="BVF465" s="71"/>
      <c r="BVG465" s="12"/>
      <c r="BVH465" s="13"/>
      <c r="BVI465" s="14"/>
      <c r="BVJ465" s="71"/>
      <c r="BVK465" s="71"/>
      <c r="BVL465" s="71"/>
      <c r="BVM465" s="12"/>
      <c r="BVN465" s="13"/>
      <c r="BVO465" s="14"/>
      <c r="BVP465" s="71"/>
      <c r="BVQ465" s="71"/>
      <c r="BVR465" s="71"/>
      <c r="BVS465" s="12"/>
      <c r="BVT465" s="13"/>
      <c r="BVU465" s="14"/>
      <c r="BVV465" s="71"/>
      <c r="BVW465" s="71"/>
      <c r="BVX465" s="71"/>
      <c r="BVY465" s="12"/>
      <c r="BVZ465" s="13"/>
      <c r="BWA465" s="14"/>
      <c r="BWB465" s="71"/>
      <c r="BWC465" s="71"/>
      <c r="BWD465" s="71"/>
      <c r="BWE465" s="12"/>
      <c r="BWF465" s="13"/>
      <c r="BWG465" s="14"/>
      <c r="BWH465" s="71"/>
      <c r="BWI465" s="71"/>
      <c r="BWJ465" s="71"/>
      <c r="BWK465" s="12"/>
      <c r="BWL465" s="13"/>
      <c r="BWM465" s="14"/>
      <c r="BWN465" s="71"/>
      <c r="BWO465" s="71"/>
      <c r="BWP465" s="71"/>
      <c r="BWQ465" s="12"/>
      <c r="BWR465" s="13"/>
      <c r="BWS465" s="14"/>
      <c r="BWT465" s="71"/>
      <c r="BWU465" s="71"/>
      <c r="BWV465" s="71"/>
      <c r="BWW465" s="12"/>
      <c r="BWX465" s="13"/>
      <c r="BWY465" s="14"/>
      <c r="BWZ465" s="71"/>
      <c r="BXA465" s="71"/>
      <c r="BXB465" s="71"/>
      <c r="BXC465" s="12"/>
      <c r="BXD465" s="13"/>
      <c r="BXE465" s="14"/>
      <c r="BXF465" s="71"/>
      <c r="BXG465" s="71"/>
      <c r="BXH465" s="71"/>
      <c r="BXI465" s="12"/>
      <c r="BXJ465" s="13"/>
      <c r="BXK465" s="14"/>
      <c r="BXL465" s="71"/>
      <c r="BXM465" s="71"/>
      <c r="BXN465" s="71"/>
      <c r="BXO465" s="12"/>
      <c r="BXP465" s="13"/>
      <c r="BXQ465" s="14"/>
      <c r="BXR465" s="71"/>
      <c r="BXS465" s="71"/>
      <c r="BXT465" s="71"/>
      <c r="BXU465" s="12"/>
      <c r="BXV465" s="13"/>
      <c r="BXW465" s="14"/>
      <c r="BXX465" s="71"/>
      <c r="BXY465" s="71"/>
      <c r="BXZ465" s="71"/>
      <c r="BYA465" s="12"/>
      <c r="BYB465" s="13"/>
      <c r="BYC465" s="14"/>
      <c r="BYD465" s="71"/>
      <c r="BYE465" s="71"/>
      <c r="BYF465" s="71"/>
      <c r="BYG465" s="12"/>
      <c r="BYH465" s="13"/>
      <c r="BYI465" s="14"/>
      <c r="BYJ465" s="71"/>
      <c r="BYK465" s="71"/>
      <c r="BYL465" s="71"/>
      <c r="BYM465" s="12"/>
      <c r="BYN465" s="13"/>
      <c r="BYO465" s="14"/>
      <c r="BYP465" s="71"/>
      <c r="BYQ465" s="71"/>
      <c r="BYR465" s="71"/>
      <c r="BYS465" s="12"/>
      <c r="BYT465" s="13"/>
      <c r="BYU465" s="14"/>
      <c r="BYV465" s="71"/>
      <c r="BYW465" s="71"/>
      <c r="BYX465" s="71"/>
      <c r="BYY465" s="12"/>
      <c r="BYZ465" s="13"/>
      <c r="BZA465" s="14"/>
      <c r="BZB465" s="71"/>
      <c r="BZC465" s="71"/>
      <c r="BZD465" s="71"/>
      <c r="BZE465" s="12"/>
      <c r="BZF465" s="13"/>
      <c r="BZG465" s="14"/>
      <c r="BZH465" s="71"/>
      <c r="BZI465" s="71"/>
      <c r="BZJ465" s="71"/>
      <c r="BZK465" s="12"/>
      <c r="BZL465" s="13"/>
      <c r="BZM465" s="14"/>
      <c r="BZN465" s="71"/>
      <c r="BZO465" s="71"/>
      <c r="BZP465" s="71"/>
      <c r="BZQ465" s="12"/>
      <c r="BZR465" s="13"/>
      <c r="BZS465" s="14"/>
      <c r="BZT465" s="71"/>
      <c r="BZU465" s="71"/>
      <c r="BZV465" s="71"/>
      <c r="BZW465" s="12"/>
      <c r="BZX465" s="13"/>
      <c r="BZY465" s="14"/>
      <c r="BZZ465" s="71"/>
      <c r="CAA465" s="71"/>
      <c r="CAB465" s="71"/>
      <c r="CAC465" s="12"/>
      <c r="CAD465" s="13"/>
      <c r="CAE465" s="14"/>
      <c r="CAF465" s="71"/>
      <c r="CAG465" s="71"/>
      <c r="CAH465" s="71"/>
      <c r="CAI465" s="12"/>
      <c r="CAJ465" s="13"/>
      <c r="CAK465" s="14"/>
      <c r="CAL465" s="71"/>
      <c r="CAM465" s="71"/>
      <c r="CAN465" s="71"/>
      <c r="CAO465" s="12"/>
      <c r="CAP465" s="13"/>
      <c r="CAQ465" s="14"/>
      <c r="CAR465" s="71"/>
      <c r="CAS465" s="71"/>
      <c r="CAT465" s="71"/>
      <c r="CAU465" s="12"/>
      <c r="CAV465" s="13"/>
      <c r="CAW465" s="14"/>
      <c r="CAX465" s="71"/>
      <c r="CAY465" s="71"/>
      <c r="CAZ465" s="71"/>
      <c r="CBA465" s="12"/>
      <c r="CBB465" s="13"/>
      <c r="CBC465" s="14"/>
      <c r="CBD465" s="71"/>
      <c r="CBE465" s="71"/>
      <c r="CBF465" s="71"/>
      <c r="CBG465" s="12"/>
      <c r="CBH465" s="13"/>
      <c r="CBI465" s="14"/>
      <c r="CBJ465" s="71"/>
      <c r="CBK465" s="71"/>
      <c r="CBL465" s="71"/>
      <c r="CBM465" s="12"/>
      <c r="CBN465" s="13"/>
      <c r="CBO465" s="14"/>
      <c r="CBP465" s="71"/>
      <c r="CBQ465" s="71"/>
      <c r="CBR465" s="71"/>
      <c r="CBS465" s="12"/>
      <c r="CBT465" s="13"/>
      <c r="CBU465" s="14"/>
      <c r="CBV465" s="71"/>
      <c r="CBW465" s="71"/>
      <c r="CBX465" s="71"/>
      <c r="CBY465" s="12"/>
      <c r="CBZ465" s="13"/>
      <c r="CCA465" s="14"/>
      <c r="CCB465" s="71"/>
      <c r="CCC465" s="71"/>
      <c r="CCD465" s="71"/>
      <c r="CCE465" s="12"/>
      <c r="CCF465" s="13"/>
      <c r="CCG465" s="14"/>
      <c r="CCH465" s="71"/>
      <c r="CCI465" s="71"/>
      <c r="CCJ465" s="71"/>
      <c r="CCK465" s="12"/>
      <c r="CCL465" s="13"/>
      <c r="CCM465" s="14"/>
      <c r="CCN465" s="71"/>
      <c r="CCO465" s="71"/>
      <c r="CCP465" s="71"/>
      <c r="CCQ465" s="12"/>
      <c r="CCR465" s="13"/>
      <c r="CCS465" s="14"/>
      <c r="CCT465" s="71"/>
      <c r="CCU465" s="71"/>
      <c r="CCV465" s="71"/>
      <c r="CCW465" s="12"/>
      <c r="CCX465" s="13"/>
      <c r="CCY465" s="14"/>
      <c r="CCZ465" s="71"/>
      <c r="CDA465" s="71"/>
      <c r="CDB465" s="71"/>
      <c r="CDC465" s="12"/>
      <c r="CDD465" s="13"/>
      <c r="CDE465" s="14"/>
      <c r="CDF465" s="71"/>
      <c r="CDG465" s="71"/>
      <c r="CDH465" s="71"/>
      <c r="CDI465" s="12"/>
      <c r="CDJ465" s="13"/>
      <c r="CDK465" s="14"/>
      <c r="CDL465" s="71"/>
      <c r="CDM465" s="71"/>
      <c r="CDN465" s="71"/>
      <c r="CDO465" s="12"/>
      <c r="CDP465" s="13"/>
      <c r="CDQ465" s="14"/>
      <c r="CDR465" s="71"/>
      <c r="CDS465" s="71"/>
      <c r="CDT465" s="71"/>
      <c r="CDU465" s="12"/>
      <c r="CDV465" s="13"/>
      <c r="CDW465" s="14"/>
      <c r="CDX465" s="71"/>
      <c r="CDY465" s="71"/>
      <c r="CDZ465" s="71"/>
      <c r="CEA465" s="12"/>
      <c r="CEB465" s="13"/>
      <c r="CEC465" s="14"/>
      <c r="CED465" s="71"/>
      <c r="CEE465" s="71"/>
      <c r="CEF465" s="71"/>
      <c r="CEG465" s="12"/>
      <c r="CEH465" s="13"/>
      <c r="CEI465" s="14"/>
      <c r="CEJ465" s="71"/>
      <c r="CEK465" s="71"/>
      <c r="CEL465" s="71"/>
      <c r="CEM465" s="12"/>
      <c r="CEN465" s="13"/>
      <c r="CEO465" s="14"/>
      <c r="CEP465" s="71"/>
      <c r="CEQ465" s="71"/>
      <c r="CER465" s="71"/>
      <c r="CES465" s="12"/>
      <c r="CET465" s="13"/>
      <c r="CEU465" s="14"/>
      <c r="CEV465" s="71"/>
      <c r="CEW465" s="71"/>
      <c r="CEX465" s="71"/>
      <c r="CEY465" s="12"/>
      <c r="CEZ465" s="13"/>
      <c r="CFA465" s="14"/>
      <c r="CFB465" s="71"/>
      <c r="CFC465" s="71"/>
      <c r="CFD465" s="71"/>
      <c r="CFE465" s="12"/>
      <c r="CFF465" s="13"/>
      <c r="CFG465" s="14"/>
      <c r="CFH465" s="71"/>
      <c r="CFI465" s="71"/>
      <c r="CFJ465" s="71"/>
      <c r="CFK465" s="12"/>
      <c r="CFL465" s="13"/>
      <c r="CFM465" s="14"/>
      <c r="CFN465" s="71"/>
      <c r="CFO465" s="71"/>
      <c r="CFP465" s="71"/>
      <c r="CFQ465" s="12"/>
      <c r="CFR465" s="13"/>
      <c r="CFS465" s="14"/>
      <c r="CFT465" s="71"/>
      <c r="CFU465" s="71"/>
      <c r="CFV465" s="71"/>
      <c r="CFW465" s="12"/>
      <c r="CFX465" s="13"/>
      <c r="CFY465" s="14"/>
      <c r="CFZ465" s="71"/>
      <c r="CGA465" s="71"/>
      <c r="CGB465" s="71"/>
      <c r="CGC465" s="12"/>
      <c r="CGD465" s="13"/>
      <c r="CGE465" s="14"/>
      <c r="CGF465" s="71"/>
      <c r="CGG465" s="71"/>
      <c r="CGH465" s="71"/>
      <c r="CGI465" s="12"/>
      <c r="CGJ465" s="13"/>
      <c r="CGK465" s="14"/>
      <c r="CGL465" s="71"/>
      <c r="CGM465" s="71"/>
      <c r="CGN465" s="71"/>
      <c r="CGO465" s="12"/>
      <c r="CGP465" s="13"/>
      <c r="CGQ465" s="14"/>
      <c r="CGR465" s="71"/>
      <c r="CGS465" s="71"/>
      <c r="CGT465" s="71"/>
      <c r="CGU465" s="12"/>
      <c r="CGV465" s="13"/>
      <c r="CGW465" s="14"/>
      <c r="CGX465" s="71"/>
      <c r="CGY465" s="71"/>
      <c r="CGZ465" s="71"/>
      <c r="CHA465" s="12"/>
      <c r="CHB465" s="13"/>
      <c r="CHC465" s="14"/>
      <c r="CHD465" s="71"/>
      <c r="CHE465" s="71"/>
      <c r="CHF465" s="71"/>
      <c r="CHG465" s="12"/>
      <c r="CHH465" s="13"/>
      <c r="CHI465" s="14"/>
      <c r="CHJ465" s="71"/>
      <c r="CHK465" s="71"/>
      <c r="CHL465" s="71"/>
      <c r="CHM465" s="12"/>
      <c r="CHN465" s="13"/>
      <c r="CHO465" s="14"/>
      <c r="CHP465" s="71"/>
      <c r="CHQ465" s="71"/>
      <c r="CHR465" s="71"/>
      <c r="CHS465" s="12"/>
      <c r="CHT465" s="13"/>
      <c r="CHU465" s="14"/>
      <c r="CHV465" s="71"/>
      <c r="CHW465" s="71"/>
      <c r="CHX465" s="71"/>
      <c r="CHY465" s="12"/>
      <c r="CHZ465" s="13"/>
      <c r="CIA465" s="14"/>
      <c r="CIB465" s="71"/>
      <c r="CIC465" s="71"/>
      <c r="CID465" s="71"/>
      <c r="CIE465" s="12"/>
      <c r="CIF465" s="13"/>
      <c r="CIG465" s="14"/>
      <c r="CIH465" s="71"/>
      <c r="CII465" s="71"/>
      <c r="CIJ465" s="71"/>
      <c r="CIK465" s="12"/>
      <c r="CIL465" s="13"/>
      <c r="CIM465" s="14"/>
      <c r="CIN465" s="71"/>
      <c r="CIO465" s="71"/>
      <c r="CIP465" s="71"/>
      <c r="CIQ465" s="12"/>
      <c r="CIR465" s="13"/>
      <c r="CIS465" s="14"/>
      <c r="CIT465" s="71"/>
      <c r="CIU465" s="71"/>
      <c r="CIV465" s="71"/>
      <c r="CIW465" s="12"/>
      <c r="CIX465" s="13"/>
      <c r="CIY465" s="14"/>
      <c r="CIZ465" s="71"/>
      <c r="CJA465" s="71"/>
      <c r="CJB465" s="71"/>
      <c r="CJC465" s="12"/>
      <c r="CJD465" s="13"/>
      <c r="CJE465" s="14"/>
      <c r="CJF465" s="71"/>
      <c r="CJG465" s="71"/>
      <c r="CJH465" s="71"/>
      <c r="CJI465" s="12"/>
      <c r="CJJ465" s="13"/>
      <c r="CJK465" s="14"/>
      <c r="CJL465" s="71"/>
      <c r="CJM465" s="71"/>
      <c r="CJN465" s="71"/>
      <c r="CJO465" s="12"/>
      <c r="CJP465" s="13"/>
      <c r="CJQ465" s="14"/>
      <c r="CJR465" s="71"/>
      <c r="CJS465" s="71"/>
      <c r="CJT465" s="71"/>
      <c r="CJU465" s="12"/>
      <c r="CJV465" s="13"/>
      <c r="CJW465" s="14"/>
      <c r="CJX465" s="71"/>
      <c r="CJY465" s="71"/>
      <c r="CJZ465" s="71"/>
      <c r="CKA465" s="12"/>
      <c r="CKB465" s="13"/>
      <c r="CKC465" s="14"/>
      <c r="CKD465" s="71"/>
      <c r="CKE465" s="71"/>
      <c r="CKF465" s="71"/>
      <c r="CKG465" s="12"/>
      <c r="CKH465" s="13"/>
      <c r="CKI465" s="14"/>
      <c r="CKJ465" s="71"/>
      <c r="CKK465" s="71"/>
      <c r="CKL465" s="71"/>
      <c r="CKM465" s="12"/>
      <c r="CKN465" s="13"/>
      <c r="CKO465" s="14"/>
      <c r="CKP465" s="71"/>
      <c r="CKQ465" s="71"/>
      <c r="CKR465" s="71"/>
      <c r="CKS465" s="12"/>
      <c r="CKT465" s="13"/>
      <c r="CKU465" s="14"/>
      <c r="CKV465" s="71"/>
      <c r="CKW465" s="71"/>
      <c r="CKX465" s="71"/>
      <c r="CKY465" s="12"/>
      <c r="CKZ465" s="13"/>
      <c r="CLA465" s="14"/>
      <c r="CLB465" s="71"/>
      <c r="CLC465" s="71"/>
      <c r="CLD465" s="71"/>
      <c r="CLE465" s="12"/>
      <c r="CLF465" s="13"/>
      <c r="CLG465" s="14"/>
      <c r="CLH465" s="71"/>
      <c r="CLI465" s="71"/>
      <c r="CLJ465" s="71"/>
      <c r="CLK465" s="12"/>
      <c r="CLL465" s="13"/>
      <c r="CLM465" s="14"/>
      <c r="CLN465" s="71"/>
      <c r="CLO465" s="71"/>
      <c r="CLP465" s="71"/>
      <c r="CLQ465" s="12"/>
      <c r="CLR465" s="13"/>
      <c r="CLS465" s="14"/>
      <c r="CLT465" s="71"/>
      <c r="CLU465" s="71"/>
      <c r="CLV465" s="71"/>
      <c r="CLW465" s="12"/>
      <c r="CLX465" s="13"/>
      <c r="CLY465" s="14"/>
      <c r="CLZ465" s="71"/>
      <c r="CMA465" s="71"/>
      <c r="CMB465" s="71"/>
      <c r="CMC465" s="12"/>
      <c r="CMD465" s="13"/>
      <c r="CME465" s="14"/>
      <c r="CMF465" s="71"/>
      <c r="CMG465" s="71"/>
      <c r="CMH465" s="71"/>
      <c r="CMI465" s="12"/>
      <c r="CMJ465" s="13"/>
      <c r="CMK465" s="14"/>
      <c r="CML465" s="71"/>
      <c r="CMM465" s="71"/>
      <c r="CMN465" s="71"/>
      <c r="CMO465" s="12"/>
      <c r="CMP465" s="13"/>
      <c r="CMQ465" s="14"/>
      <c r="CMR465" s="71"/>
      <c r="CMS465" s="71"/>
      <c r="CMT465" s="71"/>
      <c r="CMU465" s="12"/>
      <c r="CMV465" s="13"/>
      <c r="CMW465" s="14"/>
      <c r="CMX465" s="71"/>
      <c r="CMY465" s="71"/>
      <c r="CMZ465" s="71"/>
      <c r="CNA465" s="12"/>
      <c r="CNB465" s="13"/>
      <c r="CNC465" s="14"/>
      <c r="CND465" s="71"/>
      <c r="CNE465" s="71"/>
      <c r="CNF465" s="71"/>
      <c r="CNG465" s="12"/>
      <c r="CNH465" s="13"/>
      <c r="CNI465" s="14"/>
      <c r="CNJ465" s="71"/>
      <c r="CNK465" s="71"/>
      <c r="CNL465" s="71"/>
      <c r="CNM465" s="12"/>
      <c r="CNN465" s="13"/>
      <c r="CNO465" s="14"/>
      <c r="CNP465" s="71"/>
      <c r="CNQ465" s="71"/>
      <c r="CNR465" s="71"/>
      <c r="CNS465" s="12"/>
      <c r="CNT465" s="13"/>
      <c r="CNU465" s="14"/>
      <c r="CNV465" s="71"/>
      <c r="CNW465" s="71"/>
      <c r="CNX465" s="71"/>
      <c r="CNY465" s="12"/>
      <c r="CNZ465" s="13"/>
      <c r="COA465" s="14"/>
      <c r="COB465" s="71"/>
      <c r="COC465" s="71"/>
      <c r="COD465" s="71"/>
      <c r="COE465" s="12"/>
      <c r="COF465" s="13"/>
      <c r="COG465" s="14"/>
      <c r="COH465" s="71"/>
      <c r="COI465" s="71"/>
      <c r="COJ465" s="71"/>
      <c r="COK465" s="12"/>
      <c r="COL465" s="13"/>
      <c r="COM465" s="14"/>
      <c r="CON465" s="71"/>
      <c r="COO465" s="71"/>
      <c r="COP465" s="71"/>
      <c r="COQ465" s="12"/>
      <c r="COR465" s="13"/>
      <c r="COS465" s="14"/>
      <c r="COT465" s="71"/>
      <c r="COU465" s="71"/>
      <c r="COV465" s="71"/>
      <c r="COW465" s="12"/>
      <c r="COX465" s="13"/>
      <c r="COY465" s="14"/>
      <c r="COZ465" s="71"/>
      <c r="CPA465" s="71"/>
      <c r="CPB465" s="71"/>
      <c r="CPC465" s="12"/>
      <c r="CPD465" s="13"/>
      <c r="CPE465" s="14"/>
      <c r="CPF465" s="71"/>
      <c r="CPG465" s="71"/>
      <c r="CPH465" s="71"/>
      <c r="CPI465" s="12"/>
      <c r="CPJ465" s="13"/>
      <c r="CPK465" s="14"/>
      <c r="CPL465" s="71"/>
      <c r="CPM465" s="71"/>
      <c r="CPN465" s="71"/>
      <c r="CPO465" s="12"/>
      <c r="CPP465" s="13"/>
      <c r="CPQ465" s="14"/>
      <c r="CPR465" s="71"/>
      <c r="CPS465" s="71"/>
      <c r="CPT465" s="71"/>
      <c r="CPU465" s="12"/>
      <c r="CPV465" s="13"/>
      <c r="CPW465" s="14"/>
      <c r="CPX465" s="71"/>
      <c r="CPY465" s="71"/>
      <c r="CPZ465" s="71"/>
      <c r="CQA465" s="12"/>
      <c r="CQB465" s="13"/>
      <c r="CQC465" s="14"/>
      <c r="CQD465" s="71"/>
      <c r="CQE465" s="71"/>
      <c r="CQF465" s="71"/>
      <c r="CQG465" s="12"/>
      <c r="CQH465" s="13"/>
      <c r="CQI465" s="14"/>
      <c r="CQJ465" s="71"/>
      <c r="CQK465" s="71"/>
      <c r="CQL465" s="71"/>
      <c r="CQM465" s="12"/>
      <c r="CQN465" s="13"/>
      <c r="CQO465" s="14"/>
      <c r="CQP465" s="71"/>
      <c r="CQQ465" s="71"/>
      <c r="CQR465" s="71"/>
      <c r="CQS465" s="12"/>
      <c r="CQT465" s="13"/>
      <c r="CQU465" s="14"/>
      <c r="CQV465" s="71"/>
      <c r="CQW465" s="71"/>
      <c r="CQX465" s="71"/>
      <c r="CQY465" s="12"/>
      <c r="CQZ465" s="13"/>
      <c r="CRA465" s="14"/>
      <c r="CRB465" s="71"/>
      <c r="CRC465" s="71"/>
      <c r="CRD465" s="71"/>
      <c r="CRE465" s="12"/>
      <c r="CRF465" s="13"/>
      <c r="CRG465" s="14"/>
      <c r="CRH465" s="71"/>
      <c r="CRI465" s="71"/>
      <c r="CRJ465" s="71"/>
      <c r="CRK465" s="12"/>
      <c r="CRL465" s="13"/>
      <c r="CRM465" s="14"/>
      <c r="CRN465" s="71"/>
      <c r="CRO465" s="71"/>
      <c r="CRP465" s="71"/>
      <c r="CRQ465" s="12"/>
      <c r="CRR465" s="13"/>
      <c r="CRS465" s="14"/>
      <c r="CRT465" s="71"/>
      <c r="CRU465" s="71"/>
      <c r="CRV465" s="71"/>
      <c r="CRW465" s="12"/>
      <c r="CRX465" s="13"/>
      <c r="CRY465" s="14"/>
      <c r="CRZ465" s="71"/>
      <c r="CSA465" s="71"/>
      <c r="CSB465" s="71"/>
      <c r="CSC465" s="12"/>
      <c r="CSD465" s="13"/>
      <c r="CSE465" s="14"/>
      <c r="CSF465" s="71"/>
      <c r="CSG465" s="71"/>
      <c r="CSH465" s="71"/>
      <c r="CSI465" s="12"/>
      <c r="CSJ465" s="13"/>
      <c r="CSK465" s="14"/>
      <c r="CSL465" s="71"/>
      <c r="CSM465" s="71"/>
      <c r="CSN465" s="71"/>
      <c r="CSO465" s="12"/>
      <c r="CSP465" s="13"/>
      <c r="CSQ465" s="14"/>
      <c r="CSR465" s="71"/>
      <c r="CSS465" s="71"/>
      <c r="CST465" s="71"/>
      <c r="CSU465" s="12"/>
      <c r="CSV465" s="13"/>
      <c r="CSW465" s="14"/>
      <c r="CSX465" s="71"/>
      <c r="CSY465" s="71"/>
      <c r="CSZ465" s="71"/>
      <c r="CTA465" s="12"/>
      <c r="CTB465" s="13"/>
      <c r="CTC465" s="14"/>
      <c r="CTD465" s="71"/>
      <c r="CTE465" s="71"/>
      <c r="CTF465" s="71"/>
      <c r="CTG465" s="12"/>
      <c r="CTH465" s="13"/>
      <c r="CTI465" s="14"/>
      <c r="CTJ465" s="71"/>
      <c r="CTK465" s="71"/>
      <c r="CTL465" s="71"/>
      <c r="CTM465" s="12"/>
      <c r="CTN465" s="13"/>
      <c r="CTO465" s="14"/>
      <c r="CTP465" s="71"/>
      <c r="CTQ465" s="71"/>
      <c r="CTR465" s="71"/>
      <c r="CTS465" s="12"/>
      <c r="CTT465" s="13"/>
      <c r="CTU465" s="14"/>
      <c r="CTV465" s="71"/>
      <c r="CTW465" s="71"/>
      <c r="CTX465" s="71"/>
      <c r="CTY465" s="12"/>
      <c r="CTZ465" s="13"/>
      <c r="CUA465" s="14"/>
      <c r="CUB465" s="71"/>
      <c r="CUC465" s="71"/>
      <c r="CUD465" s="71"/>
      <c r="CUE465" s="12"/>
      <c r="CUF465" s="13"/>
      <c r="CUG465" s="14"/>
      <c r="CUH465" s="71"/>
      <c r="CUI465" s="71"/>
      <c r="CUJ465" s="71"/>
      <c r="CUK465" s="12"/>
      <c r="CUL465" s="13"/>
      <c r="CUM465" s="14"/>
      <c r="CUN465" s="71"/>
      <c r="CUO465" s="71"/>
      <c r="CUP465" s="71"/>
      <c r="CUQ465" s="12"/>
      <c r="CUR465" s="13"/>
      <c r="CUS465" s="14"/>
      <c r="CUT465" s="71"/>
      <c r="CUU465" s="71"/>
      <c r="CUV465" s="71"/>
      <c r="CUW465" s="12"/>
      <c r="CUX465" s="13"/>
      <c r="CUY465" s="14"/>
      <c r="CUZ465" s="71"/>
      <c r="CVA465" s="71"/>
      <c r="CVB465" s="71"/>
      <c r="CVC465" s="12"/>
      <c r="CVD465" s="13"/>
      <c r="CVE465" s="14"/>
      <c r="CVF465" s="71"/>
      <c r="CVG465" s="71"/>
      <c r="CVH465" s="71"/>
      <c r="CVI465" s="12"/>
      <c r="CVJ465" s="13"/>
      <c r="CVK465" s="14"/>
      <c r="CVL465" s="71"/>
      <c r="CVM465" s="71"/>
      <c r="CVN465" s="71"/>
      <c r="CVO465" s="12"/>
      <c r="CVP465" s="13"/>
      <c r="CVQ465" s="14"/>
      <c r="CVR465" s="71"/>
      <c r="CVS465" s="71"/>
      <c r="CVT465" s="71"/>
      <c r="CVU465" s="12"/>
      <c r="CVV465" s="13"/>
      <c r="CVW465" s="14"/>
      <c r="CVX465" s="71"/>
      <c r="CVY465" s="71"/>
      <c r="CVZ465" s="71"/>
      <c r="CWA465" s="12"/>
      <c r="CWB465" s="13"/>
      <c r="CWC465" s="14"/>
      <c r="CWD465" s="71"/>
      <c r="CWE465" s="71"/>
      <c r="CWF465" s="71"/>
      <c r="CWG465" s="12"/>
      <c r="CWH465" s="13"/>
      <c r="CWI465" s="14"/>
      <c r="CWJ465" s="71"/>
      <c r="CWK465" s="71"/>
      <c r="CWL465" s="71"/>
      <c r="CWM465" s="12"/>
      <c r="CWN465" s="13"/>
      <c r="CWO465" s="14"/>
      <c r="CWP465" s="71"/>
      <c r="CWQ465" s="71"/>
      <c r="CWR465" s="71"/>
      <c r="CWS465" s="12"/>
      <c r="CWT465" s="13"/>
      <c r="CWU465" s="14"/>
      <c r="CWV465" s="71"/>
      <c r="CWW465" s="71"/>
      <c r="CWX465" s="71"/>
      <c r="CWY465" s="12"/>
      <c r="CWZ465" s="13"/>
      <c r="CXA465" s="14"/>
      <c r="CXB465" s="71"/>
      <c r="CXC465" s="71"/>
      <c r="CXD465" s="71"/>
      <c r="CXE465" s="12"/>
      <c r="CXF465" s="13"/>
      <c r="CXG465" s="14"/>
      <c r="CXH465" s="71"/>
      <c r="CXI465" s="71"/>
      <c r="CXJ465" s="71"/>
      <c r="CXK465" s="12"/>
      <c r="CXL465" s="13"/>
      <c r="CXM465" s="14"/>
      <c r="CXN465" s="71"/>
      <c r="CXO465" s="71"/>
      <c r="CXP465" s="71"/>
      <c r="CXQ465" s="12"/>
      <c r="CXR465" s="13"/>
      <c r="CXS465" s="14"/>
      <c r="CXT465" s="71"/>
      <c r="CXU465" s="71"/>
      <c r="CXV465" s="71"/>
      <c r="CXW465" s="12"/>
      <c r="CXX465" s="13"/>
      <c r="CXY465" s="14"/>
      <c r="CXZ465" s="71"/>
      <c r="CYA465" s="71"/>
      <c r="CYB465" s="71"/>
      <c r="CYC465" s="12"/>
      <c r="CYD465" s="13"/>
      <c r="CYE465" s="14"/>
      <c r="CYF465" s="71"/>
      <c r="CYG465" s="71"/>
      <c r="CYH465" s="71"/>
      <c r="CYI465" s="12"/>
      <c r="CYJ465" s="13"/>
      <c r="CYK465" s="14"/>
      <c r="CYL465" s="71"/>
      <c r="CYM465" s="71"/>
      <c r="CYN465" s="71"/>
      <c r="CYO465" s="12"/>
      <c r="CYP465" s="13"/>
      <c r="CYQ465" s="14"/>
      <c r="CYR465" s="71"/>
      <c r="CYS465" s="71"/>
      <c r="CYT465" s="71"/>
      <c r="CYU465" s="12"/>
      <c r="CYV465" s="13"/>
      <c r="CYW465" s="14"/>
      <c r="CYX465" s="71"/>
      <c r="CYY465" s="71"/>
      <c r="CYZ465" s="71"/>
      <c r="CZA465" s="12"/>
      <c r="CZB465" s="13"/>
      <c r="CZC465" s="14"/>
      <c r="CZD465" s="71"/>
      <c r="CZE465" s="71"/>
      <c r="CZF465" s="71"/>
      <c r="CZG465" s="12"/>
      <c r="CZH465" s="13"/>
      <c r="CZI465" s="14"/>
      <c r="CZJ465" s="71"/>
      <c r="CZK465" s="71"/>
      <c r="CZL465" s="71"/>
      <c r="CZM465" s="12"/>
      <c r="CZN465" s="13"/>
      <c r="CZO465" s="14"/>
      <c r="CZP465" s="71"/>
      <c r="CZQ465" s="71"/>
      <c r="CZR465" s="71"/>
      <c r="CZS465" s="12"/>
      <c r="CZT465" s="13"/>
      <c r="CZU465" s="14"/>
      <c r="CZV465" s="71"/>
      <c r="CZW465" s="71"/>
      <c r="CZX465" s="71"/>
      <c r="CZY465" s="12"/>
      <c r="CZZ465" s="13"/>
      <c r="DAA465" s="14"/>
      <c r="DAB465" s="71"/>
      <c r="DAC465" s="71"/>
      <c r="DAD465" s="71"/>
      <c r="DAE465" s="12"/>
      <c r="DAF465" s="13"/>
      <c r="DAG465" s="14"/>
      <c r="DAH465" s="71"/>
      <c r="DAI465" s="71"/>
      <c r="DAJ465" s="71"/>
      <c r="DAK465" s="12"/>
      <c r="DAL465" s="13"/>
      <c r="DAM465" s="14"/>
      <c r="DAN465" s="71"/>
      <c r="DAO465" s="71"/>
      <c r="DAP465" s="71"/>
      <c r="DAQ465" s="12"/>
      <c r="DAR465" s="13"/>
      <c r="DAS465" s="14"/>
      <c r="DAT465" s="71"/>
      <c r="DAU465" s="71"/>
      <c r="DAV465" s="71"/>
      <c r="DAW465" s="12"/>
      <c r="DAX465" s="13"/>
      <c r="DAY465" s="14"/>
      <c r="DAZ465" s="71"/>
      <c r="DBA465" s="71"/>
      <c r="DBB465" s="71"/>
      <c r="DBC465" s="12"/>
      <c r="DBD465" s="13"/>
      <c r="DBE465" s="14"/>
      <c r="DBF465" s="71"/>
      <c r="DBG465" s="71"/>
      <c r="DBH465" s="71"/>
      <c r="DBI465" s="12"/>
      <c r="DBJ465" s="13"/>
      <c r="DBK465" s="14"/>
      <c r="DBL465" s="71"/>
      <c r="DBM465" s="71"/>
      <c r="DBN465" s="71"/>
      <c r="DBO465" s="12"/>
      <c r="DBP465" s="13"/>
      <c r="DBQ465" s="14"/>
      <c r="DBR465" s="71"/>
      <c r="DBS465" s="71"/>
      <c r="DBT465" s="71"/>
      <c r="DBU465" s="12"/>
      <c r="DBV465" s="13"/>
      <c r="DBW465" s="14"/>
      <c r="DBX465" s="71"/>
      <c r="DBY465" s="71"/>
      <c r="DBZ465" s="71"/>
      <c r="DCA465" s="12"/>
      <c r="DCB465" s="13"/>
      <c r="DCC465" s="14"/>
      <c r="DCD465" s="71"/>
      <c r="DCE465" s="71"/>
      <c r="DCF465" s="71"/>
      <c r="DCG465" s="12"/>
      <c r="DCH465" s="13"/>
      <c r="DCI465" s="14"/>
      <c r="DCJ465" s="71"/>
      <c r="DCK465" s="71"/>
      <c r="DCL465" s="71"/>
      <c r="DCM465" s="12"/>
      <c r="DCN465" s="13"/>
      <c r="DCO465" s="14"/>
      <c r="DCP465" s="71"/>
      <c r="DCQ465" s="71"/>
      <c r="DCR465" s="71"/>
      <c r="DCS465" s="12"/>
      <c r="DCT465" s="13"/>
      <c r="DCU465" s="14"/>
      <c r="DCV465" s="71"/>
      <c r="DCW465" s="71"/>
      <c r="DCX465" s="71"/>
      <c r="DCY465" s="12"/>
      <c r="DCZ465" s="13"/>
      <c r="DDA465" s="14"/>
      <c r="DDB465" s="71"/>
      <c r="DDC465" s="71"/>
      <c r="DDD465" s="71"/>
      <c r="DDE465" s="12"/>
      <c r="DDF465" s="13"/>
      <c r="DDG465" s="14"/>
      <c r="DDH465" s="71"/>
      <c r="DDI465" s="71"/>
      <c r="DDJ465" s="71"/>
      <c r="DDK465" s="12"/>
      <c r="DDL465" s="13"/>
      <c r="DDM465" s="14"/>
      <c r="DDN465" s="71"/>
      <c r="DDO465" s="71"/>
      <c r="DDP465" s="71"/>
      <c r="DDQ465" s="12"/>
      <c r="DDR465" s="13"/>
      <c r="DDS465" s="14"/>
      <c r="DDT465" s="71"/>
      <c r="DDU465" s="71"/>
      <c r="DDV465" s="71"/>
      <c r="DDW465" s="12"/>
      <c r="DDX465" s="13"/>
      <c r="DDY465" s="14"/>
      <c r="DDZ465" s="71"/>
      <c r="DEA465" s="71"/>
      <c r="DEB465" s="71"/>
      <c r="DEC465" s="12"/>
      <c r="DED465" s="13"/>
      <c r="DEE465" s="14"/>
      <c r="DEF465" s="71"/>
      <c r="DEG465" s="71"/>
      <c r="DEH465" s="71"/>
      <c r="DEI465" s="12"/>
      <c r="DEJ465" s="13"/>
      <c r="DEK465" s="14"/>
      <c r="DEL465" s="71"/>
      <c r="DEM465" s="71"/>
      <c r="DEN465" s="71"/>
      <c r="DEO465" s="12"/>
      <c r="DEP465" s="13"/>
      <c r="DEQ465" s="14"/>
      <c r="DER465" s="71"/>
      <c r="DES465" s="71"/>
      <c r="DET465" s="71"/>
      <c r="DEU465" s="12"/>
      <c r="DEV465" s="13"/>
      <c r="DEW465" s="14"/>
      <c r="DEX465" s="71"/>
      <c r="DEY465" s="71"/>
      <c r="DEZ465" s="71"/>
      <c r="DFA465" s="12"/>
      <c r="DFB465" s="13"/>
      <c r="DFC465" s="14"/>
      <c r="DFD465" s="71"/>
      <c r="DFE465" s="71"/>
      <c r="DFF465" s="71"/>
      <c r="DFG465" s="12"/>
      <c r="DFH465" s="13"/>
      <c r="DFI465" s="14"/>
      <c r="DFJ465" s="71"/>
      <c r="DFK465" s="71"/>
      <c r="DFL465" s="71"/>
      <c r="DFM465" s="12"/>
      <c r="DFN465" s="13"/>
      <c r="DFO465" s="14"/>
      <c r="DFP465" s="71"/>
      <c r="DFQ465" s="71"/>
      <c r="DFR465" s="71"/>
      <c r="DFS465" s="12"/>
      <c r="DFT465" s="13"/>
      <c r="DFU465" s="14"/>
      <c r="DFV465" s="71"/>
      <c r="DFW465" s="71"/>
      <c r="DFX465" s="71"/>
      <c r="DFY465" s="12"/>
      <c r="DFZ465" s="13"/>
      <c r="DGA465" s="14"/>
      <c r="DGB465" s="71"/>
      <c r="DGC465" s="71"/>
      <c r="DGD465" s="71"/>
      <c r="DGE465" s="12"/>
      <c r="DGF465" s="13"/>
      <c r="DGG465" s="14"/>
      <c r="DGH465" s="71"/>
      <c r="DGI465" s="71"/>
      <c r="DGJ465" s="71"/>
      <c r="DGK465" s="12"/>
      <c r="DGL465" s="13"/>
      <c r="DGM465" s="14"/>
      <c r="DGN465" s="71"/>
      <c r="DGO465" s="71"/>
      <c r="DGP465" s="71"/>
      <c r="DGQ465" s="12"/>
      <c r="DGR465" s="13"/>
      <c r="DGS465" s="14"/>
      <c r="DGT465" s="71"/>
      <c r="DGU465" s="71"/>
      <c r="DGV465" s="71"/>
      <c r="DGW465" s="12"/>
      <c r="DGX465" s="13"/>
      <c r="DGY465" s="14"/>
      <c r="DGZ465" s="71"/>
      <c r="DHA465" s="71"/>
      <c r="DHB465" s="71"/>
      <c r="DHC465" s="12"/>
      <c r="DHD465" s="13"/>
      <c r="DHE465" s="14"/>
      <c r="DHF465" s="71"/>
      <c r="DHG465" s="71"/>
      <c r="DHH465" s="71"/>
      <c r="DHI465" s="12"/>
      <c r="DHJ465" s="13"/>
      <c r="DHK465" s="14"/>
      <c r="DHL465" s="71"/>
      <c r="DHM465" s="71"/>
      <c r="DHN465" s="71"/>
      <c r="DHO465" s="12"/>
      <c r="DHP465" s="13"/>
      <c r="DHQ465" s="14"/>
      <c r="DHR465" s="71"/>
      <c r="DHS465" s="71"/>
      <c r="DHT465" s="71"/>
      <c r="DHU465" s="12"/>
      <c r="DHV465" s="13"/>
      <c r="DHW465" s="14"/>
      <c r="DHX465" s="71"/>
      <c r="DHY465" s="71"/>
      <c r="DHZ465" s="71"/>
      <c r="DIA465" s="12"/>
      <c r="DIB465" s="13"/>
      <c r="DIC465" s="14"/>
      <c r="DID465" s="71"/>
      <c r="DIE465" s="71"/>
      <c r="DIF465" s="71"/>
      <c r="DIG465" s="12"/>
      <c r="DIH465" s="13"/>
      <c r="DII465" s="14"/>
      <c r="DIJ465" s="71"/>
      <c r="DIK465" s="71"/>
      <c r="DIL465" s="71"/>
      <c r="DIM465" s="12"/>
      <c r="DIN465" s="13"/>
      <c r="DIO465" s="14"/>
      <c r="DIP465" s="71"/>
      <c r="DIQ465" s="71"/>
      <c r="DIR465" s="71"/>
      <c r="DIS465" s="12"/>
      <c r="DIT465" s="13"/>
      <c r="DIU465" s="14"/>
      <c r="DIV465" s="71"/>
      <c r="DIW465" s="71"/>
      <c r="DIX465" s="71"/>
      <c r="DIY465" s="12"/>
      <c r="DIZ465" s="13"/>
      <c r="DJA465" s="14"/>
      <c r="DJB465" s="71"/>
      <c r="DJC465" s="71"/>
      <c r="DJD465" s="71"/>
      <c r="DJE465" s="12"/>
      <c r="DJF465" s="13"/>
      <c r="DJG465" s="14"/>
      <c r="DJH465" s="71"/>
      <c r="DJI465" s="71"/>
      <c r="DJJ465" s="71"/>
      <c r="DJK465" s="12"/>
      <c r="DJL465" s="13"/>
      <c r="DJM465" s="14"/>
      <c r="DJN465" s="71"/>
      <c r="DJO465" s="71"/>
      <c r="DJP465" s="71"/>
      <c r="DJQ465" s="12"/>
      <c r="DJR465" s="13"/>
      <c r="DJS465" s="14"/>
      <c r="DJT465" s="71"/>
      <c r="DJU465" s="71"/>
      <c r="DJV465" s="71"/>
      <c r="DJW465" s="12"/>
      <c r="DJX465" s="13"/>
      <c r="DJY465" s="14"/>
      <c r="DJZ465" s="71"/>
      <c r="DKA465" s="71"/>
      <c r="DKB465" s="71"/>
      <c r="DKC465" s="12"/>
      <c r="DKD465" s="13"/>
      <c r="DKE465" s="14"/>
      <c r="DKF465" s="71"/>
      <c r="DKG465" s="71"/>
      <c r="DKH465" s="71"/>
      <c r="DKI465" s="12"/>
      <c r="DKJ465" s="13"/>
      <c r="DKK465" s="14"/>
      <c r="DKL465" s="71"/>
      <c r="DKM465" s="71"/>
      <c r="DKN465" s="71"/>
      <c r="DKO465" s="12"/>
      <c r="DKP465" s="13"/>
      <c r="DKQ465" s="14"/>
      <c r="DKR465" s="71"/>
      <c r="DKS465" s="71"/>
      <c r="DKT465" s="71"/>
      <c r="DKU465" s="12"/>
      <c r="DKV465" s="13"/>
      <c r="DKW465" s="14"/>
      <c r="DKX465" s="71"/>
      <c r="DKY465" s="71"/>
      <c r="DKZ465" s="71"/>
      <c r="DLA465" s="12"/>
      <c r="DLB465" s="13"/>
      <c r="DLC465" s="14"/>
      <c r="DLD465" s="71"/>
      <c r="DLE465" s="71"/>
      <c r="DLF465" s="71"/>
      <c r="DLG465" s="12"/>
      <c r="DLH465" s="13"/>
      <c r="DLI465" s="14"/>
      <c r="DLJ465" s="71"/>
      <c r="DLK465" s="71"/>
      <c r="DLL465" s="71"/>
      <c r="DLM465" s="12"/>
      <c r="DLN465" s="13"/>
      <c r="DLO465" s="14"/>
      <c r="DLP465" s="71"/>
      <c r="DLQ465" s="71"/>
      <c r="DLR465" s="71"/>
      <c r="DLS465" s="12"/>
      <c r="DLT465" s="13"/>
      <c r="DLU465" s="14"/>
      <c r="DLV465" s="71"/>
      <c r="DLW465" s="71"/>
      <c r="DLX465" s="71"/>
      <c r="DLY465" s="12"/>
      <c r="DLZ465" s="13"/>
      <c r="DMA465" s="14"/>
      <c r="DMB465" s="71"/>
      <c r="DMC465" s="71"/>
      <c r="DMD465" s="71"/>
      <c r="DME465" s="12"/>
      <c r="DMF465" s="13"/>
      <c r="DMG465" s="14"/>
      <c r="DMH465" s="71"/>
      <c r="DMI465" s="71"/>
      <c r="DMJ465" s="71"/>
      <c r="DMK465" s="12"/>
      <c r="DML465" s="13"/>
      <c r="DMM465" s="14"/>
      <c r="DMN465" s="71"/>
      <c r="DMO465" s="71"/>
      <c r="DMP465" s="71"/>
      <c r="DMQ465" s="12"/>
      <c r="DMR465" s="13"/>
      <c r="DMS465" s="14"/>
      <c r="DMT465" s="71"/>
      <c r="DMU465" s="71"/>
      <c r="DMV465" s="71"/>
      <c r="DMW465" s="12"/>
      <c r="DMX465" s="13"/>
      <c r="DMY465" s="14"/>
      <c r="DMZ465" s="71"/>
      <c r="DNA465" s="71"/>
      <c r="DNB465" s="71"/>
      <c r="DNC465" s="12"/>
      <c r="DND465" s="13"/>
      <c r="DNE465" s="14"/>
      <c r="DNF465" s="71"/>
      <c r="DNG465" s="71"/>
      <c r="DNH465" s="71"/>
      <c r="DNI465" s="12"/>
      <c r="DNJ465" s="13"/>
      <c r="DNK465" s="14"/>
      <c r="DNL465" s="71"/>
      <c r="DNM465" s="71"/>
      <c r="DNN465" s="71"/>
      <c r="DNO465" s="12"/>
      <c r="DNP465" s="13"/>
      <c r="DNQ465" s="14"/>
      <c r="DNR465" s="71"/>
      <c r="DNS465" s="71"/>
      <c r="DNT465" s="71"/>
      <c r="DNU465" s="12"/>
      <c r="DNV465" s="13"/>
      <c r="DNW465" s="14"/>
      <c r="DNX465" s="71"/>
      <c r="DNY465" s="71"/>
      <c r="DNZ465" s="71"/>
      <c r="DOA465" s="12"/>
      <c r="DOB465" s="13"/>
      <c r="DOC465" s="14"/>
      <c r="DOD465" s="71"/>
      <c r="DOE465" s="71"/>
      <c r="DOF465" s="71"/>
      <c r="DOG465" s="12"/>
      <c r="DOH465" s="13"/>
      <c r="DOI465" s="14"/>
      <c r="DOJ465" s="71"/>
      <c r="DOK465" s="71"/>
      <c r="DOL465" s="71"/>
      <c r="DOM465" s="12"/>
      <c r="DON465" s="13"/>
      <c r="DOO465" s="14"/>
      <c r="DOP465" s="71"/>
      <c r="DOQ465" s="71"/>
      <c r="DOR465" s="71"/>
      <c r="DOS465" s="12"/>
      <c r="DOT465" s="13"/>
      <c r="DOU465" s="14"/>
      <c r="DOV465" s="71"/>
      <c r="DOW465" s="71"/>
      <c r="DOX465" s="71"/>
      <c r="DOY465" s="12"/>
      <c r="DOZ465" s="13"/>
      <c r="DPA465" s="14"/>
      <c r="DPB465" s="71"/>
      <c r="DPC465" s="71"/>
      <c r="DPD465" s="71"/>
      <c r="DPE465" s="12"/>
      <c r="DPF465" s="13"/>
      <c r="DPG465" s="14"/>
      <c r="DPH465" s="71"/>
      <c r="DPI465" s="71"/>
      <c r="DPJ465" s="71"/>
      <c r="DPK465" s="12"/>
      <c r="DPL465" s="13"/>
      <c r="DPM465" s="14"/>
      <c r="DPN465" s="71"/>
      <c r="DPO465" s="71"/>
      <c r="DPP465" s="71"/>
      <c r="DPQ465" s="12"/>
      <c r="DPR465" s="13"/>
      <c r="DPS465" s="14"/>
      <c r="DPT465" s="71"/>
      <c r="DPU465" s="71"/>
      <c r="DPV465" s="71"/>
      <c r="DPW465" s="12"/>
      <c r="DPX465" s="13"/>
      <c r="DPY465" s="14"/>
      <c r="DPZ465" s="71"/>
      <c r="DQA465" s="71"/>
      <c r="DQB465" s="71"/>
      <c r="DQC465" s="12"/>
      <c r="DQD465" s="13"/>
      <c r="DQE465" s="14"/>
      <c r="DQF465" s="71"/>
      <c r="DQG465" s="71"/>
      <c r="DQH465" s="71"/>
      <c r="DQI465" s="12"/>
      <c r="DQJ465" s="13"/>
      <c r="DQK465" s="14"/>
      <c r="DQL465" s="71"/>
      <c r="DQM465" s="71"/>
      <c r="DQN465" s="71"/>
      <c r="DQO465" s="12"/>
      <c r="DQP465" s="13"/>
      <c r="DQQ465" s="14"/>
      <c r="DQR465" s="71"/>
      <c r="DQS465" s="71"/>
      <c r="DQT465" s="71"/>
      <c r="DQU465" s="12"/>
      <c r="DQV465" s="13"/>
      <c r="DQW465" s="14"/>
      <c r="DQX465" s="71"/>
      <c r="DQY465" s="71"/>
      <c r="DQZ465" s="71"/>
      <c r="DRA465" s="12"/>
      <c r="DRB465" s="13"/>
      <c r="DRC465" s="14"/>
      <c r="DRD465" s="71"/>
      <c r="DRE465" s="71"/>
      <c r="DRF465" s="71"/>
      <c r="DRG465" s="12"/>
      <c r="DRH465" s="13"/>
      <c r="DRI465" s="14"/>
      <c r="DRJ465" s="71"/>
      <c r="DRK465" s="71"/>
      <c r="DRL465" s="71"/>
      <c r="DRM465" s="12"/>
      <c r="DRN465" s="13"/>
      <c r="DRO465" s="14"/>
      <c r="DRP465" s="71"/>
      <c r="DRQ465" s="71"/>
      <c r="DRR465" s="71"/>
      <c r="DRS465" s="12"/>
      <c r="DRT465" s="13"/>
      <c r="DRU465" s="14"/>
      <c r="DRV465" s="71"/>
      <c r="DRW465" s="71"/>
      <c r="DRX465" s="71"/>
      <c r="DRY465" s="12"/>
      <c r="DRZ465" s="13"/>
      <c r="DSA465" s="14"/>
      <c r="DSB465" s="71"/>
      <c r="DSC465" s="71"/>
      <c r="DSD465" s="71"/>
      <c r="DSE465" s="12"/>
      <c r="DSF465" s="13"/>
      <c r="DSG465" s="14"/>
      <c r="DSH465" s="71"/>
      <c r="DSI465" s="71"/>
      <c r="DSJ465" s="71"/>
      <c r="DSK465" s="12"/>
      <c r="DSL465" s="13"/>
      <c r="DSM465" s="14"/>
      <c r="DSN465" s="71"/>
      <c r="DSO465" s="71"/>
      <c r="DSP465" s="71"/>
      <c r="DSQ465" s="12"/>
      <c r="DSR465" s="13"/>
      <c r="DSS465" s="14"/>
      <c r="DST465" s="71"/>
      <c r="DSU465" s="71"/>
      <c r="DSV465" s="71"/>
      <c r="DSW465" s="12"/>
      <c r="DSX465" s="13"/>
      <c r="DSY465" s="14"/>
      <c r="DSZ465" s="71"/>
      <c r="DTA465" s="71"/>
      <c r="DTB465" s="71"/>
      <c r="DTC465" s="12"/>
      <c r="DTD465" s="13"/>
      <c r="DTE465" s="14"/>
      <c r="DTF465" s="71"/>
      <c r="DTG465" s="71"/>
      <c r="DTH465" s="71"/>
      <c r="DTI465" s="12"/>
      <c r="DTJ465" s="13"/>
      <c r="DTK465" s="14"/>
      <c r="DTL465" s="71"/>
      <c r="DTM465" s="71"/>
      <c r="DTN465" s="71"/>
      <c r="DTO465" s="12"/>
      <c r="DTP465" s="13"/>
      <c r="DTQ465" s="14"/>
      <c r="DTR465" s="71"/>
      <c r="DTS465" s="71"/>
      <c r="DTT465" s="71"/>
      <c r="DTU465" s="12"/>
      <c r="DTV465" s="13"/>
      <c r="DTW465" s="14"/>
      <c r="DTX465" s="71"/>
      <c r="DTY465" s="71"/>
      <c r="DTZ465" s="71"/>
      <c r="DUA465" s="12"/>
      <c r="DUB465" s="13"/>
      <c r="DUC465" s="14"/>
      <c r="DUD465" s="71"/>
      <c r="DUE465" s="71"/>
      <c r="DUF465" s="71"/>
      <c r="DUG465" s="12"/>
      <c r="DUH465" s="13"/>
      <c r="DUI465" s="14"/>
      <c r="DUJ465" s="71"/>
      <c r="DUK465" s="71"/>
      <c r="DUL465" s="71"/>
      <c r="DUM465" s="12"/>
      <c r="DUN465" s="13"/>
      <c r="DUO465" s="14"/>
      <c r="DUP465" s="71"/>
      <c r="DUQ465" s="71"/>
      <c r="DUR465" s="71"/>
      <c r="DUS465" s="12"/>
      <c r="DUT465" s="13"/>
      <c r="DUU465" s="14"/>
      <c r="DUV465" s="71"/>
      <c r="DUW465" s="71"/>
      <c r="DUX465" s="71"/>
      <c r="DUY465" s="12"/>
      <c r="DUZ465" s="13"/>
      <c r="DVA465" s="14"/>
      <c r="DVB465" s="71"/>
      <c r="DVC465" s="71"/>
      <c r="DVD465" s="71"/>
      <c r="DVE465" s="12"/>
      <c r="DVF465" s="13"/>
      <c r="DVG465" s="14"/>
      <c r="DVH465" s="71"/>
      <c r="DVI465" s="71"/>
      <c r="DVJ465" s="71"/>
      <c r="DVK465" s="12"/>
      <c r="DVL465" s="13"/>
      <c r="DVM465" s="14"/>
      <c r="DVN465" s="71"/>
      <c r="DVO465" s="71"/>
      <c r="DVP465" s="71"/>
      <c r="DVQ465" s="12"/>
      <c r="DVR465" s="13"/>
      <c r="DVS465" s="14"/>
      <c r="DVT465" s="71"/>
      <c r="DVU465" s="71"/>
      <c r="DVV465" s="71"/>
      <c r="DVW465" s="12"/>
      <c r="DVX465" s="13"/>
      <c r="DVY465" s="14"/>
      <c r="DVZ465" s="71"/>
      <c r="DWA465" s="71"/>
      <c r="DWB465" s="71"/>
      <c r="DWC465" s="12"/>
      <c r="DWD465" s="13"/>
      <c r="DWE465" s="14"/>
      <c r="DWF465" s="71"/>
      <c r="DWG465" s="71"/>
      <c r="DWH465" s="71"/>
      <c r="DWI465" s="12"/>
      <c r="DWJ465" s="13"/>
      <c r="DWK465" s="14"/>
      <c r="DWL465" s="71"/>
      <c r="DWM465" s="71"/>
      <c r="DWN465" s="71"/>
      <c r="DWO465" s="12"/>
      <c r="DWP465" s="13"/>
      <c r="DWQ465" s="14"/>
      <c r="DWR465" s="71"/>
      <c r="DWS465" s="71"/>
      <c r="DWT465" s="71"/>
      <c r="DWU465" s="12"/>
      <c r="DWV465" s="13"/>
      <c r="DWW465" s="14"/>
      <c r="DWX465" s="71"/>
      <c r="DWY465" s="71"/>
      <c r="DWZ465" s="71"/>
      <c r="DXA465" s="12"/>
      <c r="DXB465" s="13"/>
      <c r="DXC465" s="14"/>
      <c r="DXD465" s="71"/>
      <c r="DXE465" s="71"/>
      <c r="DXF465" s="71"/>
      <c r="DXG465" s="12"/>
      <c r="DXH465" s="13"/>
      <c r="DXI465" s="14"/>
      <c r="DXJ465" s="71"/>
      <c r="DXK465" s="71"/>
      <c r="DXL465" s="71"/>
      <c r="DXM465" s="12"/>
      <c r="DXN465" s="13"/>
      <c r="DXO465" s="14"/>
      <c r="DXP465" s="71"/>
      <c r="DXQ465" s="71"/>
      <c r="DXR465" s="71"/>
      <c r="DXS465" s="12"/>
      <c r="DXT465" s="13"/>
      <c r="DXU465" s="14"/>
      <c r="DXV465" s="71"/>
      <c r="DXW465" s="71"/>
      <c r="DXX465" s="71"/>
      <c r="DXY465" s="12"/>
      <c r="DXZ465" s="13"/>
      <c r="DYA465" s="14"/>
      <c r="DYB465" s="71"/>
      <c r="DYC465" s="71"/>
      <c r="DYD465" s="71"/>
      <c r="DYE465" s="12"/>
      <c r="DYF465" s="13"/>
      <c r="DYG465" s="14"/>
      <c r="DYH465" s="71"/>
      <c r="DYI465" s="71"/>
      <c r="DYJ465" s="71"/>
      <c r="DYK465" s="12"/>
      <c r="DYL465" s="13"/>
      <c r="DYM465" s="14"/>
      <c r="DYN465" s="71"/>
      <c r="DYO465" s="71"/>
      <c r="DYP465" s="71"/>
      <c r="DYQ465" s="12"/>
      <c r="DYR465" s="13"/>
      <c r="DYS465" s="14"/>
      <c r="DYT465" s="71"/>
      <c r="DYU465" s="71"/>
      <c r="DYV465" s="71"/>
      <c r="DYW465" s="12"/>
      <c r="DYX465" s="13"/>
      <c r="DYY465" s="14"/>
      <c r="DYZ465" s="71"/>
      <c r="DZA465" s="71"/>
      <c r="DZB465" s="71"/>
      <c r="DZC465" s="12"/>
      <c r="DZD465" s="13"/>
      <c r="DZE465" s="14"/>
      <c r="DZF465" s="71"/>
      <c r="DZG465" s="71"/>
      <c r="DZH465" s="71"/>
      <c r="DZI465" s="12"/>
      <c r="DZJ465" s="13"/>
      <c r="DZK465" s="14"/>
      <c r="DZL465" s="71"/>
      <c r="DZM465" s="71"/>
      <c r="DZN465" s="71"/>
      <c r="DZO465" s="12"/>
      <c r="DZP465" s="13"/>
      <c r="DZQ465" s="14"/>
      <c r="DZR465" s="71"/>
      <c r="DZS465" s="71"/>
      <c r="DZT465" s="71"/>
      <c r="DZU465" s="12"/>
      <c r="DZV465" s="13"/>
      <c r="DZW465" s="14"/>
      <c r="DZX465" s="71"/>
      <c r="DZY465" s="71"/>
      <c r="DZZ465" s="71"/>
      <c r="EAA465" s="12"/>
      <c r="EAB465" s="13"/>
      <c r="EAC465" s="14"/>
      <c r="EAD465" s="71"/>
      <c r="EAE465" s="71"/>
      <c r="EAF465" s="71"/>
      <c r="EAG465" s="12"/>
      <c r="EAH465" s="13"/>
      <c r="EAI465" s="14"/>
      <c r="EAJ465" s="71"/>
      <c r="EAK465" s="71"/>
      <c r="EAL465" s="71"/>
      <c r="EAM465" s="12"/>
      <c r="EAN465" s="13"/>
      <c r="EAO465" s="14"/>
      <c r="EAP465" s="71"/>
      <c r="EAQ465" s="71"/>
      <c r="EAR465" s="71"/>
      <c r="EAS465" s="12"/>
      <c r="EAT465" s="13"/>
      <c r="EAU465" s="14"/>
      <c r="EAV465" s="71"/>
      <c r="EAW465" s="71"/>
      <c r="EAX465" s="71"/>
      <c r="EAY465" s="12"/>
      <c r="EAZ465" s="13"/>
      <c r="EBA465" s="14"/>
      <c r="EBB465" s="71"/>
      <c r="EBC465" s="71"/>
      <c r="EBD465" s="71"/>
      <c r="EBE465" s="12"/>
      <c r="EBF465" s="13"/>
      <c r="EBG465" s="14"/>
      <c r="EBH465" s="71"/>
      <c r="EBI465" s="71"/>
      <c r="EBJ465" s="71"/>
      <c r="EBK465" s="12"/>
      <c r="EBL465" s="13"/>
      <c r="EBM465" s="14"/>
      <c r="EBN465" s="71"/>
      <c r="EBO465" s="71"/>
      <c r="EBP465" s="71"/>
      <c r="EBQ465" s="12"/>
      <c r="EBR465" s="13"/>
      <c r="EBS465" s="14"/>
      <c r="EBT465" s="71"/>
      <c r="EBU465" s="71"/>
      <c r="EBV465" s="71"/>
      <c r="EBW465" s="12"/>
      <c r="EBX465" s="13"/>
      <c r="EBY465" s="14"/>
      <c r="EBZ465" s="71"/>
      <c r="ECA465" s="71"/>
      <c r="ECB465" s="71"/>
      <c r="ECC465" s="12"/>
      <c r="ECD465" s="13"/>
      <c r="ECE465" s="14"/>
      <c r="ECF465" s="71"/>
      <c r="ECG465" s="71"/>
      <c r="ECH465" s="71"/>
      <c r="ECI465" s="12"/>
      <c r="ECJ465" s="13"/>
      <c r="ECK465" s="14"/>
      <c r="ECL465" s="71"/>
      <c r="ECM465" s="71"/>
      <c r="ECN465" s="71"/>
      <c r="ECO465" s="12"/>
      <c r="ECP465" s="13"/>
      <c r="ECQ465" s="14"/>
      <c r="ECR465" s="71"/>
      <c r="ECS465" s="71"/>
      <c r="ECT465" s="71"/>
      <c r="ECU465" s="12"/>
      <c r="ECV465" s="13"/>
      <c r="ECW465" s="14"/>
      <c r="ECX465" s="71"/>
      <c r="ECY465" s="71"/>
      <c r="ECZ465" s="71"/>
      <c r="EDA465" s="12"/>
      <c r="EDB465" s="13"/>
      <c r="EDC465" s="14"/>
      <c r="EDD465" s="71"/>
      <c r="EDE465" s="71"/>
      <c r="EDF465" s="71"/>
      <c r="EDG465" s="12"/>
      <c r="EDH465" s="13"/>
      <c r="EDI465" s="14"/>
      <c r="EDJ465" s="71"/>
      <c r="EDK465" s="71"/>
      <c r="EDL465" s="71"/>
      <c r="EDM465" s="12"/>
      <c r="EDN465" s="13"/>
      <c r="EDO465" s="14"/>
      <c r="EDP465" s="71"/>
      <c r="EDQ465" s="71"/>
      <c r="EDR465" s="71"/>
      <c r="EDS465" s="12"/>
      <c r="EDT465" s="13"/>
      <c r="EDU465" s="14"/>
      <c r="EDV465" s="71"/>
      <c r="EDW465" s="71"/>
      <c r="EDX465" s="71"/>
      <c r="EDY465" s="12"/>
      <c r="EDZ465" s="13"/>
      <c r="EEA465" s="14"/>
      <c r="EEB465" s="71"/>
      <c r="EEC465" s="71"/>
      <c r="EED465" s="71"/>
      <c r="EEE465" s="12"/>
      <c r="EEF465" s="13"/>
      <c r="EEG465" s="14"/>
      <c r="EEH465" s="71"/>
      <c r="EEI465" s="71"/>
      <c r="EEJ465" s="71"/>
      <c r="EEK465" s="12"/>
      <c r="EEL465" s="13"/>
      <c r="EEM465" s="14"/>
      <c r="EEN465" s="71"/>
      <c r="EEO465" s="71"/>
      <c r="EEP465" s="71"/>
      <c r="EEQ465" s="12"/>
      <c r="EER465" s="13"/>
      <c r="EES465" s="14"/>
      <c r="EET465" s="71"/>
      <c r="EEU465" s="71"/>
      <c r="EEV465" s="71"/>
      <c r="EEW465" s="12"/>
      <c r="EEX465" s="13"/>
      <c r="EEY465" s="14"/>
      <c r="EEZ465" s="71"/>
      <c r="EFA465" s="71"/>
      <c r="EFB465" s="71"/>
      <c r="EFC465" s="12"/>
      <c r="EFD465" s="13"/>
      <c r="EFE465" s="14"/>
      <c r="EFF465" s="71"/>
      <c r="EFG465" s="71"/>
      <c r="EFH465" s="71"/>
      <c r="EFI465" s="12"/>
      <c r="EFJ465" s="13"/>
      <c r="EFK465" s="14"/>
      <c r="EFL465" s="71"/>
      <c r="EFM465" s="71"/>
      <c r="EFN465" s="71"/>
      <c r="EFO465" s="12"/>
      <c r="EFP465" s="13"/>
      <c r="EFQ465" s="14"/>
      <c r="EFR465" s="71"/>
      <c r="EFS465" s="71"/>
      <c r="EFT465" s="71"/>
      <c r="EFU465" s="12"/>
      <c r="EFV465" s="13"/>
      <c r="EFW465" s="14"/>
      <c r="EFX465" s="71"/>
      <c r="EFY465" s="71"/>
      <c r="EFZ465" s="71"/>
      <c r="EGA465" s="12"/>
      <c r="EGB465" s="13"/>
      <c r="EGC465" s="14"/>
      <c r="EGD465" s="71"/>
      <c r="EGE465" s="71"/>
      <c r="EGF465" s="71"/>
      <c r="EGG465" s="12"/>
      <c r="EGH465" s="13"/>
      <c r="EGI465" s="14"/>
      <c r="EGJ465" s="71"/>
      <c r="EGK465" s="71"/>
      <c r="EGL465" s="71"/>
      <c r="EGM465" s="12"/>
      <c r="EGN465" s="13"/>
      <c r="EGO465" s="14"/>
      <c r="EGP465" s="71"/>
      <c r="EGQ465" s="71"/>
      <c r="EGR465" s="71"/>
      <c r="EGS465" s="12"/>
      <c r="EGT465" s="13"/>
      <c r="EGU465" s="14"/>
      <c r="EGV465" s="71"/>
      <c r="EGW465" s="71"/>
      <c r="EGX465" s="71"/>
      <c r="EGY465" s="12"/>
      <c r="EGZ465" s="13"/>
      <c r="EHA465" s="14"/>
      <c r="EHB465" s="71"/>
      <c r="EHC465" s="71"/>
      <c r="EHD465" s="71"/>
      <c r="EHE465" s="12"/>
      <c r="EHF465" s="13"/>
      <c r="EHG465" s="14"/>
      <c r="EHH465" s="71"/>
      <c r="EHI465" s="71"/>
      <c r="EHJ465" s="71"/>
      <c r="EHK465" s="12"/>
      <c r="EHL465" s="13"/>
      <c r="EHM465" s="14"/>
      <c r="EHN465" s="71"/>
      <c r="EHO465" s="71"/>
      <c r="EHP465" s="71"/>
      <c r="EHQ465" s="12"/>
      <c r="EHR465" s="13"/>
      <c r="EHS465" s="14"/>
      <c r="EHT465" s="71"/>
      <c r="EHU465" s="71"/>
      <c r="EHV465" s="71"/>
      <c r="EHW465" s="12"/>
      <c r="EHX465" s="13"/>
      <c r="EHY465" s="14"/>
      <c r="EHZ465" s="71"/>
      <c r="EIA465" s="71"/>
      <c r="EIB465" s="71"/>
      <c r="EIC465" s="12"/>
      <c r="EID465" s="13"/>
      <c r="EIE465" s="14"/>
      <c r="EIF465" s="71"/>
      <c r="EIG465" s="71"/>
      <c r="EIH465" s="71"/>
      <c r="EII465" s="12"/>
      <c r="EIJ465" s="13"/>
      <c r="EIK465" s="14"/>
      <c r="EIL465" s="71"/>
      <c r="EIM465" s="71"/>
      <c r="EIN465" s="71"/>
      <c r="EIO465" s="12"/>
      <c r="EIP465" s="13"/>
      <c r="EIQ465" s="14"/>
      <c r="EIR465" s="71"/>
      <c r="EIS465" s="71"/>
      <c r="EIT465" s="71"/>
      <c r="EIU465" s="12"/>
      <c r="EIV465" s="13"/>
      <c r="EIW465" s="14"/>
      <c r="EIX465" s="71"/>
      <c r="EIY465" s="71"/>
      <c r="EIZ465" s="71"/>
      <c r="EJA465" s="12"/>
      <c r="EJB465" s="13"/>
      <c r="EJC465" s="14"/>
      <c r="EJD465" s="71"/>
      <c r="EJE465" s="71"/>
      <c r="EJF465" s="71"/>
      <c r="EJG465" s="12"/>
      <c r="EJH465" s="13"/>
      <c r="EJI465" s="14"/>
      <c r="EJJ465" s="71"/>
      <c r="EJK465" s="71"/>
      <c r="EJL465" s="71"/>
      <c r="EJM465" s="12"/>
      <c r="EJN465" s="13"/>
      <c r="EJO465" s="14"/>
      <c r="EJP465" s="71"/>
      <c r="EJQ465" s="71"/>
      <c r="EJR465" s="71"/>
      <c r="EJS465" s="12"/>
      <c r="EJT465" s="13"/>
      <c r="EJU465" s="14"/>
      <c r="EJV465" s="71"/>
      <c r="EJW465" s="71"/>
      <c r="EJX465" s="71"/>
      <c r="EJY465" s="12"/>
      <c r="EJZ465" s="13"/>
      <c r="EKA465" s="14"/>
      <c r="EKB465" s="71"/>
      <c r="EKC465" s="71"/>
      <c r="EKD465" s="71"/>
      <c r="EKE465" s="12"/>
      <c r="EKF465" s="13"/>
      <c r="EKG465" s="14"/>
      <c r="EKH465" s="71"/>
      <c r="EKI465" s="71"/>
      <c r="EKJ465" s="71"/>
      <c r="EKK465" s="12"/>
      <c r="EKL465" s="13"/>
      <c r="EKM465" s="14"/>
      <c r="EKN465" s="71"/>
      <c r="EKO465" s="71"/>
      <c r="EKP465" s="71"/>
      <c r="EKQ465" s="12"/>
      <c r="EKR465" s="13"/>
      <c r="EKS465" s="14"/>
      <c r="EKT465" s="71"/>
      <c r="EKU465" s="71"/>
      <c r="EKV465" s="71"/>
      <c r="EKW465" s="12"/>
      <c r="EKX465" s="13"/>
      <c r="EKY465" s="14"/>
      <c r="EKZ465" s="71"/>
      <c r="ELA465" s="71"/>
      <c r="ELB465" s="71"/>
      <c r="ELC465" s="12"/>
      <c r="ELD465" s="13"/>
      <c r="ELE465" s="14"/>
      <c r="ELF465" s="71"/>
      <c r="ELG465" s="71"/>
      <c r="ELH465" s="71"/>
      <c r="ELI465" s="12"/>
      <c r="ELJ465" s="13"/>
      <c r="ELK465" s="14"/>
      <c r="ELL465" s="71"/>
      <c r="ELM465" s="71"/>
      <c r="ELN465" s="71"/>
      <c r="ELO465" s="12"/>
      <c r="ELP465" s="13"/>
      <c r="ELQ465" s="14"/>
      <c r="ELR465" s="71"/>
      <c r="ELS465" s="71"/>
      <c r="ELT465" s="71"/>
      <c r="ELU465" s="12"/>
      <c r="ELV465" s="13"/>
      <c r="ELW465" s="14"/>
      <c r="ELX465" s="71"/>
      <c r="ELY465" s="71"/>
      <c r="ELZ465" s="71"/>
      <c r="EMA465" s="12"/>
      <c r="EMB465" s="13"/>
      <c r="EMC465" s="14"/>
      <c r="EMD465" s="71"/>
      <c r="EME465" s="71"/>
      <c r="EMF465" s="71"/>
      <c r="EMG465" s="12"/>
      <c r="EMH465" s="13"/>
      <c r="EMI465" s="14"/>
      <c r="EMJ465" s="71"/>
      <c r="EMK465" s="71"/>
      <c r="EML465" s="71"/>
      <c r="EMM465" s="12"/>
      <c r="EMN465" s="13"/>
      <c r="EMO465" s="14"/>
      <c r="EMP465" s="71"/>
      <c r="EMQ465" s="71"/>
      <c r="EMR465" s="71"/>
      <c r="EMS465" s="12"/>
      <c r="EMT465" s="13"/>
      <c r="EMU465" s="14"/>
      <c r="EMV465" s="71"/>
      <c r="EMW465" s="71"/>
      <c r="EMX465" s="71"/>
      <c r="EMY465" s="12"/>
      <c r="EMZ465" s="13"/>
      <c r="ENA465" s="14"/>
      <c r="ENB465" s="71"/>
      <c r="ENC465" s="71"/>
      <c r="END465" s="71"/>
      <c r="ENE465" s="12"/>
      <c r="ENF465" s="13"/>
      <c r="ENG465" s="14"/>
      <c r="ENH465" s="71"/>
      <c r="ENI465" s="71"/>
      <c r="ENJ465" s="71"/>
      <c r="ENK465" s="12"/>
      <c r="ENL465" s="13"/>
      <c r="ENM465" s="14"/>
      <c r="ENN465" s="71"/>
      <c r="ENO465" s="71"/>
      <c r="ENP465" s="71"/>
      <c r="ENQ465" s="12"/>
      <c r="ENR465" s="13"/>
      <c r="ENS465" s="14"/>
      <c r="ENT465" s="71"/>
      <c r="ENU465" s="71"/>
      <c r="ENV465" s="71"/>
      <c r="ENW465" s="12"/>
      <c r="ENX465" s="13"/>
      <c r="ENY465" s="14"/>
      <c r="ENZ465" s="71"/>
      <c r="EOA465" s="71"/>
      <c r="EOB465" s="71"/>
      <c r="EOC465" s="12"/>
      <c r="EOD465" s="13"/>
      <c r="EOE465" s="14"/>
      <c r="EOF465" s="71"/>
      <c r="EOG465" s="71"/>
      <c r="EOH465" s="71"/>
      <c r="EOI465" s="12"/>
      <c r="EOJ465" s="13"/>
      <c r="EOK465" s="14"/>
      <c r="EOL465" s="71"/>
      <c r="EOM465" s="71"/>
      <c r="EON465" s="71"/>
      <c r="EOO465" s="12"/>
      <c r="EOP465" s="13"/>
      <c r="EOQ465" s="14"/>
      <c r="EOR465" s="71"/>
      <c r="EOS465" s="71"/>
      <c r="EOT465" s="71"/>
      <c r="EOU465" s="12"/>
      <c r="EOV465" s="13"/>
      <c r="EOW465" s="14"/>
      <c r="EOX465" s="71"/>
      <c r="EOY465" s="71"/>
      <c r="EOZ465" s="71"/>
      <c r="EPA465" s="12"/>
      <c r="EPB465" s="13"/>
      <c r="EPC465" s="14"/>
      <c r="EPD465" s="71"/>
      <c r="EPE465" s="71"/>
      <c r="EPF465" s="71"/>
      <c r="EPG465" s="12"/>
      <c r="EPH465" s="13"/>
      <c r="EPI465" s="14"/>
      <c r="EPJ465" s="71"/>
      <c r="EPK465" s="71"/>
      <c r="EPL465" s="71"/>
      <c r="EPM465" s="12"/>
      <c r="EPN465" s="13"/>
      <c r="EPO465" s="14"/>
      <c r="EPP465" s="71"/>
      <c r="EPQ465" s="71"/>
      <c r="EPR465" s="71"/>
      <c r="EPS465" s="12"/>
      <c r="EPT465" s="13"/>
      <c r="EPU465" s="14"/>
      <c r="EPV465" s="71"/>
      <c r="EPW465" s="71"/>
      <c r="EPX465" s="71"/>
      <c r="EPY465" s="12"/>
      <c r="EPZ465" s="13"/>
      <c r="EQA465" s="14"/>
      <c r="EQB465" s="71"/>
      <c r="EQC465" s="71"/>
      <c r="EQD465" s="71"/>
      <c r="EQE465" s="12"/>
      <c r="EQF465" s="13"/>
      <c r="EQG465" s="14"/>
      <c r="EQH465" s="71"/>
      <c r="EQI465" s="71"/>
      <c r="EQJ465" s="71"/>
      <c r="EQK465" s="12"/>
      <c r="EQL465" s="13"/>
      <c r="EQM465" s="14"/>
      <c r="EQN465" s="71"/>
      <c r="EQO465" s="71"/>
      <c r="EQP465" s="71"/>
      <c r="EQQ465" s="12"/>
      <c r="EQR465" s="13"/>
      <c r="EQS465" s="14"/>
      <c r="EQT465" s="71"/>
      <c r="EQU465" s="71"/>
      <c r="EQV465" s="71"/>
      <c r="EQW465" s="12"/>
      <c r="EQX465" s="13"/>
      <c r="EQY465" s="14"/>
      <c r="EQZ465" s="71"/>
      <c r="ERA465" s="71"/>
      <c r="ERB465" s="71"/>
      <c r="ERC465" s="12"/>
      <c r="ERD465" s="13"/>
      <c r="ERE465" s="14"/>
      <c r="ERF465" s="71"/>
      <c r="ERG465" s="71"/>
      <c r="ERH465" s="71"/>
      <c r="ERI465" s="12"/>
      <c r="ERJ465" s="13"/>
      <c r="ERK465" s="14"/>
      <c r="ERL465" s="71"/>
      <c r="ERM465" s="71"/>
      <c r="ERN465" s="71"/>
      <c r="ERO465" s="12"/>
      <c r="ERP465" s="13"/>
      <c r="ERQ465" s="14"/>
      <c r="ERR465" s="71"/>
      <c r="ERS465" s="71"/>
      <c r="ERT465" s="71"/>
      <c r="ERU465" s="12"/>
      <c r="ERV465" s="13"/>
      <c r="ERW465" s="14"/>
      <c r="ERX465" s="71"/>
      <c r="ERY465" s="71"/>
      <c r="ERZ465" s="71"/>
      <c r="ESA465" s="12"/>
      <c r="ESB465" s="13"/>
      <c r="ESC465" s="14"/>
      <c r="ESD465" s="71"/>
      <c r="ESE465" s="71"/>
      <c r="ESF465" s="71"/>
      <c r="ESG465" s="12"/>
      <c r="ESH465" s="13"/>
      <c r="ESI465" s="14"/>
      <c r="ESJ465" s="71"/>
      <c r="ESK465" s="71"/>
      <c r="ESL465" s="71"/>
      <c r="ESM465" s="12"/>
      <c r="ESN465" s="13"/>
      <c r="ESO465" s="14"/>
      <c r="ESP465" s="71"/>
      <c r="ESQ465" s="71"/>
      <c r="ESR465" s="71"/>
      <c r="ESS465" s="12"/>
      <c r="EST465" s="13"/>
      <c r="ESU465" s="14"/>
      <c r="ESV465" s="71"/>
      <c r="ESW465" s="71"/>
      <c r="ESX465" s="71"/>
      <c r="ESY465" s="12"/>
      <c r="ESZ465" s="13"/>
      <c r="ETA465" s="14"/>
      <c r="ETB465" s="71"/>
      <c r="ETC465" s="71"/>
      <c r="ETD465" s="71"/>
      <c r="ETE465" s="12"/>
      <c r="ETF465" s="13"/>
      <c r="ETG465" s="14"/>
      <c r="ETH465" s="71"/>
      <c r="ETI465" s="71"/>
      <c r="ETJ465" s="71"/>
      <c r="ETK465" s="12"/>
      <c r="ETL465" s="13"/>
      <c r="ETM465" s="14"/>
      <c r="ETN465" s="71"/>
      <c r="ETO465" s="71"/>
      <c r="ETP465" s="71"/>
      <c r="ETQ465" s="12"/>
      <c r="ETR465" s="13"/>
      <c r="ETS465" s="14"/>
      <c r="ETT465" s="71"/>
      <c r="ETU465" s="71"/>
      <c r="ETV465" s="71"/>
      <c r="ETW465" s="12"/>
      <c r="ETX465" s="13"/>
      <c r="ETY465" s="14"/>
      <c r="ETZ465" s="71"/>
      <c r="EUA465" s="71"/>
      <c r="EUB465" s="71"/>
      <c r="EUC465" s="12"/>
      <c r="EUD465" s="13"/>
      <c r="EUE465" s="14"/>
      <c r="EUF465" s="71"/>
      <c r="EUG465" s="71"/>
      <c r="EUH465" s="71"/>
      <c r="EUI465" s="12"/>
      <c r="EUJ465" s="13"/>
      <c r="EUK465" s="14"/>
      <c r="EUL465" s="71"/>
      <c r="EUM465" s="71"/>
      <c r="EUN465" s="71"/>
      <c r="EUO465" s="12"/>
      <c r="EUP465" s="13"/>
      <c r="EUQ465" s="14"/>
      <c r="EUR465" s="71"/>
      <c r="EUS465" s="71"/>
      <c r="EUT465" s="71"/>
      <c r="EUU465" s="12"/>
      <c r="EUV465" s="13"/>
      <c r="EUW465" s="14"/>
      <c r="EUX465" s="71"/>
      <c r="EUY465" s="71"/>
      <c r="EUZ465" s="71"/>
      <c r="EVA465" s="12"/>
      <c r="EVB465" s="13"/>
      <c r="EVC465" s="14"/>
      <c r="EVD465" s="71"/>
      <c r="EVE465" s="71"/>
      <c r="EVF465" s="71"/>
      <c r="EVG465" s="12"/>
      <c r="EVH465" s="13"/>
      <c r="EVI465" s="14"/>
      <c r="EVJ465" s="71"/>
      <c r="EVK465" s="71"/>
      <c r="EVL465" s="71"/>
      <c r="EVM465" s="12"/>
      <c r="EVN465" s="13"/>
      <c r="EVO465" s="14"/>
      <c r="EVP465" s="71"/>
      <c r="EVQ465" s="71"/>
      <c r="EVR465" s="71"/>
      <c r="EVS465" s="12"/>
      <c r="EVT465" s="13"/>
      <c r="EVU465" s="14"/>
      <c r="EVV465" s="71"/>
      <c r="EVW465" s="71"/>
      <c r="EVX465" s="71"/>
      <c r="EVY465" s="12"/>
      <c r="EVZ465" s="13"/>
      <c r="EWA465" s="14"/>
      <c r="EWB465" s="71"/>
      <c r="EWC465" s="71"/>
      <c r="EWD465" s="71"/>
      <c r="EWE465" s="12"/>
      <c r="EWF465" s="13"/>
      <c r="EWG465" s="14"/>
      <c r="EWH465" s="71"/>
      <c r="EWI465" s="71"/>
      <c r="EWJ465" s="71"/>
      <c r="EWK465" s="12"/>
      <c r="EWL465" s="13"/>
      <c r="EWM465" s="14"/>
      <c r="EWN465" s="71"/>
      <c r="EWO465" s="71"/>
      <c r="EWP465" s="71"/>
      <c r="EWQ465" s="12"/>
      <c r="EWR465" s="13"/>
      <c r="EWS465" s="14"/>
      <c r="EWT465" s="71"/>
      <c r="EWU465" s="71"/>
      <c r="EWV465" s="71"/>
      <c r="EWW465" s="12"/>
      <c r="EWX465" s="13"/>
      <c r="EWY465" s="14"/>
      <c r="EWZ465" s="71"/>
      <c r="EXA465" s="71"/>
      <c r="EXB465" s="71"/>
      <c r="EXC465" s="12"/>
      <c r="EXD465" s="13"/>
      <c r="EXE465" s="14"/>
      <c r="EXF465" s="71"/>
      <c r="EXG465" s="71"/>
      <c r="EXH465" s="71"/>
      <c r="EXI465" s="12"/>
      <c r="EXJ465" s="13"/>
      <c r="EXK465" s="14"/>
      <c r="EXL465" s="71"/>
      <c r="EXM465" s="71"/>
      <c r="EXN465" s="71"/>
      <c r="EXO465" s="12"/>
      <c r="EXP465" s="13"/>
      <c r="EXQ465" s="14"/>
      <c r="EXR465" s="71"/>
      <c r="EXS465" s="71"/>
      <c r="EXT465" s="71"/>
      <c r="EXU465" s="12"/>
      <c r="EXV465" s="13"/>
      <c r="EXW465" s="14"/>
      <c r="EXX465" s="71"/>
      <c r="EXY465" s="71"/>
      <c r="EXZ465" s="71"/>
      <c r="EYA465" s="12"/>
      <c r="EYB465" s="13"/>
      <c r="EYC465" s="14"/>
      <c r="EYD465" s="71"/>
      <c r="EYE465" s="71"/>
      <c r="EYF465" s="71"/>
      <c r="EYG465" s="12"/>
      <c r="EYH465" s="13"/>
      <c r="EYI465" s="14"/>
      <c r="EYJ465" s="71"/>
      <c r="EYK465" s="71"/>
      <c r="EYL465" s="71"/>
      <c r="EYM465" s="12"/>
      <c r="EYN465" s="13"/>
      <c r="EYO465" s="14"/>
      <c r="EYP465" s="71"/>
      <c r="EYQ465" s="71"/>
      <c r="EYR465" s="71"/>
      <c r="EYS465" s="12"/>
      <c r="EYT465" s="13"/>
      <c r="EYU465" s="14"/>
      <c r="EYV465" s="71"/>
      <c r="EYW465" s="71"/>
      <c r="EYX465" s="71"/>
      <c r="EYY465" s="12"/>
      <c r="EYZ465" s="13"/>
      <c r="EZA465" s="14"/>
      <c r="EZB465" s="71"/>
      <c r="EZC465" s="71"/>
      <c r="EZD465" s="71"/>
      <c r="EZE465" s="12"/>
      <c r="EZF465" s="13"/>
      <c r="EZG465" s="14"/>
      <c r="EZH465" s="71"/>
      <c r="EZI465" s="71"/>
      <c r="EZJ465" s="71"/>
      <c r="EZK465" s="12"/>
      <c r="EZL465" s="13"/>
      <c r="EZM465" s="14"/>
      <c r="EZN465" s="71"/>
      <c r="EZO465" s="71"/>
      <c r="EZP465" s="71"/>
      <c r="EZQ465" s="12"/>
      <c r="EZR465" s="13"/>
      <c r="EZS465" s="14"/>
      <c r="EZT465" s="71"/>
      <c r="EZU465" s="71"/>
      <c r="EZV465" s="71"/>
      <c r="EZW465" s="12"/>
      <c r="EZX465" s="13"/>
      <c r="EZY465" s="14"/>
      <c r="EZZ465" s="71"/>
      <c r="FAA465" s="71"/>
      <c r="FAB465" s="71"/>
      <c r="FAC465" s="12"/>
      <c r="FAD465" s="13"/>
      <c r="FAE465" s="14"/>
      <c r="FAF465" s="71"/>
      <c r="FAG465" s="71"/>
      <c r="FAH465" s="71"/>
      <c r="FAI465" s="12"/>
      <c r="FAJ465" s="13"/>
      <c r="FAK465" s="14"/>
      <c r="FAL465" s="71"/>
      <c r="FAM465" s="71"/>
      <c r="FAN465" s="71"/>
      <c r="FAO465" s="12"/>
      <c r="FAP465" s="13"/>
      <c r="FAQ465" s="14"/>
      <c r="FAR465" s="71"/>
      <c r="FAS465" s="71"/>
      <c r="FAT465" s="71"/>
      <c r="FAU465" s="12"/>
      <c r="FAV465" s="13"/>
      <c r="FAW465" s="14"/>
      <c r="FAX465" s="71"/>
      <c r="FAY465" s="71"/>
      <c r="FAZ465" s="71"/>
      <c r="FBA465" s="12"/>
      <c r="FBB465" s="13"/>
      <c r="FBC465" s="14"/>
      <c r="FBD465" s="71"/>
      <c r="FBE465" s="71"/>
      <c r="FBF465" s="71"/>
      <c r="FBG465" s="12"/>
      <c r="FBH465" s="13"/>
      <c r="FBI465" s="14"/>
      <c r="FBJ465" s="71"/>
      <c r="FBK465" s="71"/>
      <c r="FBL465" s="71"/>
      <c r="FBM465" s="12"/>
      <c r="FBN465" s="13"/>
      <c r="FBO465" s="14"/>
      <c r="FBP465" s="71"/>
      <c r="FBQ465" s="71"/>
      <c r="FBR465" s="71"/>
      <c r="FBS465" s="12"/>
      <c r="FBT465" s="13"/>
      <c r="FBU465" s="14"/>
      <c r="FBV465" s="71"/>
      <c r="FBW465" s="71"/>
      <c r="FBX465" s="71"/>
      <c r="FBY465" s="12"/>
      <c r="FBZ465" s="13"/>
      <c r="FCA465" s="14"/>
      <c r="FCB465" s="71"/>
      <c r="FCC465" s="71"/>
      <c r="FCD465" s="71"/>
      <c r="FCE465" s="12"/>
      <c r="FCF465" s="13"/>
      <c r="FCG465" s="14"/>
      <c r="FCH465" s="71"/>
      <c r="FCI465" s="71"/>
      <c r="FCJ465" s="71"/>
      <c r="FCK465" s="12"/>
      <c r="FCL465" s="13"/>
      <c r="FCM465" s="14"/>
      <c r="FCN465" s="71"/>
      <c r="FCO465" s="71"/>
      <c r="FCP465" s="71"/>
      <c r="FCQ465" s="12"/>
      <c r="FCR465" s="13"/>
      <c r="FCS465" s="14"/>
      <c r="FCT465" s="71"/>
      <c r="FCU465" s="71"/>
      <c r="FCV465" s="71"/>
      <c r="FCW465" s="12"/>
      <c r="FCX465" s="13"/>
      <c r="FCY465" s="14"/>
      <c r="FCZ465" s="71"/>
      <c r="FDA465" s="71"/>
      <c r="FDB465" s="71"/>
      <c r="FDC465" s="12"/>
      <c r="FDD465" s="13"/>
      <c r="FDE465" s="14"/>
      <c r="FDF465" s="71"/>
      <c r="FDG465" s="71"/>
      <c r="FDH465" s="71"/>
      <c r="FDI465" s="12"/>
      <c r="FDJ465" s="13"/>
      <c r="FDK465" s="14"/>
      <c r="FDL465" s="71"/>
      <c r="FDM465" s="71"/>
      <c r="FDN465" s="71"/>
      <c r="FDO465" s="12"/>
      <c r="FDP465" s="13"/>
      <c r="FDQ465" s="14"/>
      <c r="FDR465" s="71"/>
      <c r="FDS465" s="71"/>
      <c r="FDT465" s="71"/>
      <c r="FDU465" s="12"/>
      <c r="FDV465" s="13"/>
      <c r="FDW465" s="14"/>
      <c r="FDX465" s="71"/>
      <c r="FDY465" s="71"/>
      <c r="FDZ465" s="71"/>
      <c r="FEA465" s="12"/>
      <c r="FEB465" s="13"/>
      <c r="FEC465" s="14"/>
      <c r="FED465" s="71"/>
      <c r="FEE465" s="71"/>
      <c r="FEF465" s="71"/>
      <c r="FEG465" s="12"/>
      <c r="FEH465" s="13"/>
      <c r="FEI465" s="14"/>
      <c r="FEJ465" s="71"/>
      <c r="FEK465" s="71"/>
      <c r="FEL465" s="71"/>
      <c r="FEM465" s="12"/>
      <c r="FEN465" s="13"/>
      <c r="FEO465" s="14"/>
      <c r="FEP465" s="71"/>
      <c r="FEQ465" s="71"/>
      <c r="FER465" s="71"/>
      <c r="FES465" s="12"/>
      <c r="FET465" s="13"/>
      <c r="FEU465" s="14"/>
      <c r="FEV465" s="71"/>
      <c r="FEW465" s="71"/>
      <c r="FEX465" s="71"/>
      <c r="FEY465" s="12"/>
      <c r="FEZ465" s="13"/>
      <c r="FFA465" s="14"/>
      <c r="FFB465" s="71"/>
      <c r="FFC465" s="71"/>
      <c r="FFD465" s="71"/>
      <c r="FFE465" s="12"/>
      <c r="FFF465" s="13"/>
      <c r="FFG465" s="14"/>
      <c r="FFH465" s="71"/>
      <c r="FFI465" s="71"/>
      <c r="FFJ465" s="71"/>
      <c r="FFK465" s="12"/>
      <c r="FFL465" s="13"/>
      <c r="FFM465" s="14"/>
      <c r="FFN465" s="71"/>
      <c r="FFO465" s="71"/>
      <c r="FFP465" s="71"/>
      <c r="FFQ465" s="12"/>
      <c r="FFR465" s="13"/>
      <c r="FFS465" s="14"/>
      <c r="FFT465" s="71"/>
      <c r="FFU465" s="71"/>
      <c r="FFV465" s="71"/>
      <c r="FFW465" s="12"/>
      <c r="FFX465" s="13"/>
      <c r="FFY465" s="14"/>
      <c r="FFZ465" s="71"/>
      <c r="FGA465" s="71"/>
      <c r="FGB465" s="71"/>
      <c r="FGC465" s="12"/>
      <c r="FGD465" s="13"/>
      <c r="FGE465" s="14"/>
      <c r="FGF465" s="71"/>
      <c r="FGG465" s="71"/>
      <c r="FGH465" s="71"/>
      <c r="FGI465" s="12"/>
      <c r="FGJ465" s="13"/>
      <c r="FGK465" s="14"/>
      <c r="FGL465" s="71"/>
      <c r="FGM465" s="71"/>
      <c r="FGN465" s="71"/>
      <c r="FGO465" s="12"/>
      <c r="FGP465" s="13"/>
      <c r="FGQ465" s="14"/>
      <c r="FGR465" s="71"/>
      <c r="FGS465" s="71"/>
      <c r="FGT465" s="71"/>
      <c r="FGU465" s="12"/>
      <c r="FGV465" s="13"/>
      <c r="FGW465" s="14"/>
      <c r="FGX465" s="71"/>
      <c r="FGY465" s="71"/>
      <c r="FGZ465" s="71"/>
      <c r="FHA465" s="12"/>
      <c r="FHB465" s="13"/>
      <c r="FHC465" s="14"/>
      <c r="FHD465" s="71"/>
      <c r="FHE465" s="71"/>
      <c r="FHF465" s="71"/>
      <c r="FHG465" s="12"/>
      <c r="FHH465" s="13"/>
      <c r="FHI465" s="14"/>
      <c r="FHJ465" s="71"/>
      <c r="FHK465" s="71"/>
      <c r="FHL465" s="71"/>
      <c r="FHM465" s="12"/>
      <c r="FHN465" s="13"/>
      <c r="FHO465" s="14"/>
      <c r="FHP465" s="71"/>
      <c r="FHQ465" s="71"/>
      <c r="FHR465" s="71"/>
      <c r="FHS465" s="12"/>
      <c r="FHT465" s="13"/>
      <c r="FHU465" s="14"/>
      <c r="FHV465" s="71"/>
      <c r="FHW465" s="71"/>
      <c r="FHX465" s="71"/>
      <c r="FHY465" s="12"/>
      <c r="FHZ465" s="13"/>
      <c r="FIA465" s="14"/>
      <c r="FIB465" s="71"/>
      <c r="FIC465" s="71"/>
      <c r="FID465" s="71"/>
      <c r="FIE465" s="12"/>
      <c r="FIF465" s="13"/>
      <c r="FIG465" s="14"/>
      <c r="FIH465" s="71"/>
      <c r="FII465" s="71"/>
      <c r="FIJ465" s="71"/>
      <c r="FIK465" s="12"/>
      <c r="FIL465" s="13"/>
      <c r="FIM465" s="14"/>
      <c r="FIN465" s="71"/>
      <c r="FIO465" s="71"/>
      <c r="FIP465" s="71"/>
      <c r="FIQ465" s="12"/>
      <c r="FIR465" s="13"/>
      <c r="FIS465" s="14"/>
      <c r="FIT465" s="71"/>
      <c r="FIU465" s="71"/>
      <c r="FIV465" s="71"/>
      <c r="FIW465" s="12"/>
      <c r="FIX465" s="13"/>
      <c r="FIY465" s="14"/>
      <c r="FIZ465" s="71"/>
      <c r="FJA465" s="71"/>
      <c r="FJB465" s="71"/>
      <c r="FJC465" s="12"/>
      <c r="FJD465" s="13"/>
      <c r="FJE465" s="14"/>
      <c r="FJF465" s="71"/>
      <c r="FJG465" s="71"/>
      <c r="FJH465" s="71"/>
      <c r="FJI465" s="12"/>
      <c r="FJJ465" s="13"/>
      <c r="FJK465" s="14"/>
      <c r="FJL465" s="71"/>
      <c r="FJM465" s="71"/>
      <c r="FJN465" s="71"/>
      <c r="FJO465" s="12"/>
      <c r="FJP465" s="13"/>
      <c r="FJQ465" s="14"/>
      <c r="FJR465" s="71"/>
      <c r="FJS465" s="71"/>
      <c r="FJT465" s="71"/>
      <c r="FJU465" s="12"/>
      <c r="FJV465" s="13"/>
      <c r="FJW465" s="14"/>
      <c r="FJX465" s="71"/>
      <c r="FJY465" s="71"/>
      <c r="FJZ465" s="71"/>
      <c r="FKA465" s="12"/>
      <c r="FKB465" s="13"/>
      <c r="FKC465" s="14"/>
      <c r="FKD465" s="71"/>
      <c r="FKE465" s="71"/>
      <c r="FKF465" s="71"/>
      <c r="FKG465" s="12"/>
      <c r="FKH465" s="13"/>
      <c r="FKI465" s="14"/>
      <c r="FKJ465" s="71"/>
      <c r="FKK465" s="71"/>
      <c r="FKL465" s="71"/>
      <c r="FKM465" s="12"/>
      <c r="FKN465" s="13"/>
      <c r="FKO465" s="14"/>
      <c r="FKP465" s="71"/>
      <c r="FKQ465" s="71"/>
      <c r="FKR465" s="71"/>
      <c r="FKS465" s="12"/>
      <c r="FKT465" s="13"/>
      <c r="FKU465" s="14"/>
      <c r="FKV465" s="71"/>
      <c r="FKW465" s="71"/>
      <c r="FKX465" s="71"/>
      <c r="FKY465" s="12"/>
      <c r="FKZ465" s="13"/>
      <c r="FLA465" s="14"/>
      <c r="FLB465" s="71"/>
      <c r="FLC465" s="71"/>
      <c r="FLD465" s="71"/>
      <c r="FLE465" s="12"/>
      <c r="FLF465" s="13"/>
      <c r="FLG465" s="14"/>
      <c r="FLH465" s="71"/>
      <c r="FLI465" s="71"/>
      <c r="FLJ465" s="71"/>
      <c r="FLK465" s="12"/>
      <c r="FLL465" s="13"/>
      <c r="FLM465" s="14"/>
      <c r="FLN465" s="71"/>
      <c r="FLO465" s="71"/>
      <c r="FLP465" s="71"/>
      <c r="FLQ465" s="12"/>
      <c r="FLR465" s="13"/>
      <c r="FLS465" s="14"/>
      <c r="FLT465" s="71"/>
      <c r="FLU465" s="71"/>
      <c r="FLV465" s="71"/>
      <c r="FLW465" s="12"/>
      <c r="FLX465" s="13"/>
      <c r="FLY465" s="14"/>
      <c r="FLZ465" s="71"/>
      <c r="FMA465" s="71"/>
      <c r="FMB465" s="71"/>
      <c r="FMC465" s="12"/>
      <c r="FMD465" s="13"/>
      <c r="FME465" s="14"/>
      <c r="FMF465" s="71"/>
      <c r="FMG465" s="71"/>
      <c r="FMH465" s="71"/>
      <c r="FMI465" s="12"/>
      <c r="FMJ465" s="13"/>
      <c r="FMK465" s="14"/>
      <c r="FML465" s="71"/>
      <c r="FMM465" s="71"/>
      <c r="FMN465" s="71"/>
      <c r="FMO465" s="12"/>
      <c r="FMP465" s="13"/>
      <c r="FMQ465" s="14"/>
      <c r="FMR465" s="71"/>
      <c r="FMS465" s="71"/>
      <c r="FMT465" s="71"/>
      <c r="FMU465" s="12"/>
      <c r="FMV465" s="13"/>
      <c r="FMW465" s="14"/>
      <c r="FMX465" s="71"/>
      <c r="FMY465" s="71"/>
      <c r="FMZ465" s="71"/>
      <c r="FNA465" s="12"/>
      <c r="FNB465" s="13"/>
      <c r="FNC465" s="14"/>
      <c r="FND465" s="71"/>
      <c r="FNE465" s="71"/>
      <c r="FNF465" s="71"/>
      <c r="FNG465" s="12"/>
      <c r="FNH465" s="13"/>
      <c r="FNI465" s="14"/>
      <c r="FNJ465" s="71"/>
      <c r="FNK465" s="71"/>
      <c r="FNL465" s="71"/>
      <c r="FNM465" s="12"/>
      <c r="FNN465" s="13"/>
      <c r="FNO465" s="14"/>
      <c r="FNP465" s="71"/>
      <c r="FNQ465" s="71"/>
      <c r="FNR465" s="71"/>
      <c r="FNS465" s="12"/>
      <c r="FNT465" s="13"/>
      <c r="FNU465" s="14"/>
      <c r="FNV465" s="71"/>
      <c r="FNW465" s="71"/>
      <c r="FNX465" s="71"/>
      <c r="FNY465" s="12"/>
      <c r="FNZ465" s="13"/>
      <c r="FOA465" s="14"/>
      <c r="FOB465" s="71"/>
      <c r="FOC465" s="71"/>
      <c r="FOD465" s="71"/>
      <c r="FOE465" s="12"/>
      <c r="FOF465" s="13"/>
      <c r="FOG465" s="14"/>
      <c r="FOH465" s="71"/>
      <c r="FOI465" s="71"/>
      <c r="FOJ465" s="71"/>
      <c r="FOK465" s="12"/>
      <c r="FOL465" s="13"/>
      <c r="FOM465" s="14"/>
      <c r="FON465" s="71"/>
      <c r="FOO465" s="71"/>
      <c r="FOP465" s="71"/>
      <c r="FOQ465" s="12"/>
      <c r="FOR465" s="13"/>
      <c r="FOS465" s="14"/>
      <c r="FOT465" s="71"/>
      <c r="FOU465" s="71"/>
      <c r="FOV465" s="71"/>
      <c r="FOW465" s="12"/>
      <c r="FOX465" s="13"/>
      <c r="FOY465" s="14"/>
      <c r="FOZ465" s="71"/>
      <c r="FPA465" s="71"/>
      <c r="FPB465" s="71"/>
      <c r="FPC465" s="12"/>
      <c r="FPD465" s="13"/>
      <c r="FPE465" s="14"/>
      <c r="FPF465" s="71"/>
      <c r="FPG465" s="71"/>
      <c r="FPH465" s="71"/>
      <c r="FPI465" s="12"/>
      <c r="FPJ465" s="13"/>
      <c r="FPK465" s="14"/>
      <c r="FPL465" s="71"/>
      <c r="FPM465" s="71"/>
      <c r="FPN465" s="71"/>
      <c r="FPO465" s="12"/>
      <c r="FPP465" s="13"/>
      <c r="FPQ465" s="14"/>
      <c r="FPR465" s="71"/>
      <c r="FPS465" s="71"/>
      <c r="FPT465" s="71"/>
      <c r="FPU465" s="12"/>
      <c r="FPV465" s="13"/>
      <c r="FPW465" s="14"/>
      <c r="FPX465" s="71"/>
      <c r="FPY465" s="71"/>
      <c r="FPZ465" s="71"/>
      <c r="FQA465" s="12"/>
      <c r="FQB465" s="13"/>
      <c r="FQC465" s="14"/>
      <c r="FQD465" s="71"/>
      <c r="FQE465" s="71"/>
      <c r="FQF465" s="71"/>
      <c r="FQG465" s="12"/>
      <c r="FQH465" s="13"/>
      <c r="FQI465" s="14"/>
      <c r="FQJ465" s="71"/>
      <c r="FQK465" s="71"/>
      <c r="FQL465" s="71"/>
      <c r="FQM465" s="12"/>
      <c r="FQN465" s="13"/>
      <c r="FQO465" s="14"/>
      <c r="FQP465" s="71"/>
      <c r="FQQ465" s="71"/>
      <c r="FQR465" s="71"/>
      <c r="FQS465" s="12"/>
      <c r="FQT465" s="13"/>
      <c r="FQU465" s="14"/>
      <c r="FQV465" s="71"/>
      <c r="FQW465" s="71"/>
      <c r="FQX465" s="71"/>
      <c r="FQY465" s="12"/>
      <c r="FQZ465" s="13"/>
      <c r="FRA465" s="14"/>
      <c r="FRB465" s="71"/>
      <c r="FRC465" s="71"/>
      <c r="FRD465" s="71"/>
      <c r="FRE465" s="12"/>
      <c r="FRF465" s="13"/>
      <c r="FRG465" s="14"/>
      <c r="FRH465" s="71"/>
      <c r="FRI465" s="71"/>
      <c r="FRJ465" s="71"/>
      <c r="FRK465" s="12"/>
      <c r="FRL465" s="13"/>
      <c r="FRM465" s="14"/>
      <c r="FRN465" s="71"/>
      <c r="FRO465" s="71"/>
      <c r="FRP465" s="71"/>
      <c r="FRQ465" s="12"/>
      <c r="FRR465" s="13"/>
      <c r="FRS465" s="14"/>
      <c r="FRT465" s="71"/>
      <c r="FRU465" s="71"/>
      <c r="FRV465" s="71"/>
      <c r="FRW465" s="12"/>
      <c r="FRX465" s="13"/>
      <c r="FRY465" s="14"/>
      <c r="FRZ465" s="71"/>
      <c r="FSA465" s="71"/>
      <c r="FSB465" s="71"/>
      <c r="FSC465" s="12"/>
      <c r="FSD465" s="13"/>
      <c r="FSE465" s="14"/>
      <c r="FSF465" s="71"/>
      <c r="FSG465" s="71"/>
      <c r="FSH465" s="71"/>
      <c r="FSI465" s="12"/>
      <c r="FSJ465" s="13"/>
      <c r="FSK465" s="14"/>
      <c r="FSL465" s="71"/>
      <c r="FSM465" s="71"/>
      <c r="FSN465" s="71"/>
      <c r="FSO465" s="12"/>
      <c r="FSP465" s="13"/>
      <c r="FSQ465" s="14"/>
      <c r="FSR465" s="71"/>
      <c r="FSS465" s="71"/>
      <c r="FST465" s="71"/>
      <c r="FSU465" s="12"/>
      <c r="FSV465" s="13"/>
      <c r="FSW465" s="14"/>
      <c r="FSX465" s="71"/>
      <c r="FSY465" s="71"/>
      <c r="FSZ465" s="71"/>
      <c r="FTA465" s="12"/>
      <c r="FTB465" s="13"/>
      <c r="FTC465" s="14"/>
      <c r="FTD465" s="71"/>
      <c r="FTE465" s="71"/>
      <c r="FTF465" s="71"/>
      <c r="FTG465" s="12"/>
      <c r="FTH465" s="13"/>
      <c r="FTI465" s="14"/>
      <c r="FTJ465" s="71"/>
      <c r="FTK465" s="71"/>
      <c r="FTL465" s="71"/>
      <c r="FTM465" s="12"/>
      <c r="FTN465" s="13"/>
      <c r="FTO465" s="14"/>
      <c r="FTP465" s="71"/>
      <c r="FTQ465" s="71"/>
      <c r="FTR465" s="71"/>
      <c r="FTS465" s="12"/>
      <c r="FTT465" s="13"/>
      <c r="FTU465" s="14"/>
      <c r="FTV465" s="71"/>
      <c r="FTW465" s="71"/>
      <c r="FTX465" s="71"/>
      <c r="FTY465" s="12"/>
      <c r="FTZ465" s="13"/>
      <c r="FUA465" s="14"/>
      <c r="FUB465" s="71"/>
      <c r="FUC465" s="71"/>
      <c r="FUD465" s="71"/>
      <c r="FUE465" s="12"/>
      <c r="FUF465" s="13"/>
      <c r="FUG465" s="14"/>
      <c r="FUH465" s="71"/>
      <c r="FUI465" s="71"/>
      <c r="FUJ465" s="71"/>
      <c r="FUK465" s="12"/>
      <c r="FUL465" s="13"/>
      <c r="FUM465" s="14"/>
      <c r="FUN465" s="71"/>
      <c r="FUO465" s="71"/>
      <c r="FUP465" s="71"/>
      <c r="FUQ465" s="12"/>
      <c r="FUR465" s="13"/>
      <c r="FUS465" s="14"/>
      <c r="FUT465" s="71"/>
      <c r="FUU465" s="71"/>
      <c r="FUV465" s="71"/>
      <c r="FUW465" s="12"/>
      <c r="FUX465" s="13"/>
      <c r="FUY465" s="14"/>
      <c r="FUZ465" s="71"/>
      <c r="FVA465" s="71"/>
      <c r="FVB465" s="71"/>
      <c r="FVC465" s="12"/>
      <c r="FVD465" s="13"/>
      <c r="FVE465" s="14"/>
      <c r="FVF465" s="71"/>
      <c r="FVG465" s="71"/>
      <c r="FVH465" s="71"/>
      <c r="FVI465" s="12"/>
      <c r="FVJ465" s="13"/>
      <c r="FVK465" s="14"/>
      <c r="FVL465" s="71"/>
      <c r="FVM465" s="71"/>
      <c r="FVN465" s="71"/>
      <c r="FVO465" s="12"/>
      <c r="FVP465" s="13"/>
      <c r="FVQ465" s="14"/>
      <c r="FVR465" s="71"/>
      <c r="FVS465" s="71"/>
      <c r="FVT465" s="71"/>
      <c r="FVU465" s="12"/>
      <c r="FVV465" s="13"/>
      <c r="FVW465" s="14"/>
      <c r="FVX465" s="71"/>
      <c r="FVY465" s="71"/>
      <c r="FVZ465" s="71"/>
      <c r="FWA465" s="12"/>
      <c r="FWB465" s="13"/>
      <c r="FWC465" s="14"/>
      <c r="FWD465" s="71"/>
      <c r="FWE465" s="71"/>
      <c r="FWF465" s="71"/>
      <c r="FWG465" s="12"/>
      <c r="FWH465" s="13"/>
      <c r="FWI465" s="14"/>
      <c r="FWJ465" s="71"/>
      <c r="FWK465" s="71"/>
      <c r="FWL465" s="71"/>
      <c r="FWM465" s="12"/>
      <c r="FWN465" s="13"/>
      <c r="FWO465" s="14"/>
      <c r="FWP465" s="71"/>
      <c r="FWQ465" s="71"/>
      <c r="FWR465" s="71"/>
      <c r="FWS465" s="12"/>
      <c r="FWT465" s="13"/>
      <c r="FWU465" s="14"/>
      <c r="FWV465" s="71"/>
      <c r="FWW465" s="71"/>
      <c r="FWX465" s="71"/>
      <c r="FWY465" s="12"/>
      <c r="FWZ465" s="13"/>
      <c r="FXA465" s="14"/>
      <c r="FXB465" s="71"/>
      <c r="FXC465" s="71"/>
      <c r="FXD465" s="71"/>
      <c r="FXE465" s="12"/>
      <c r="FXF465" s="13"/>
      <c r="FXG465" s="14"/>
      <c r="FXH465" s="71"/>
      <c r="FXI465" s="71"/>
      <c r="FXJ465" s="71"/>
      <c r="FXK465" s="12"/>
      <c r="FXL465" s="13"/>
      <c r="FXM465" s="14"/>
      <c r="FXN465" s="71"/>
      <c r="FXO465" s="71"/>
      <c r="FXP465" s="71"/>
      <c r="FXQ465" s="12"/>
      <c r="FXR465" s="13"/>
      <c r="FXS465" s="14"/>
      <c r="FXT465" s="71"/>
      <c r="FXU465" s="71"/>
      <c r="FXV465" s="71"/>
      <c r="FXW465" s="12"/>
      <c r="FXX465" s="13"/>
      <c r="FXY465" s="14"/>
      <c r="FXZ465" s="71"/>
      <c r="FYA465" s="71"/>
      <c r="FYB465" s="71"/>
      <c r="FYC465" s="12"/>
      <c r="FYD465" s="13"/>
      <c r="FYE465" s="14"/>
      <c r="FYF465" s="71"/>
      <c r="FYG465" s="71"/>
      <c r="FYH465" s="71"/>
      <c r="FYI465" s="12"/>
      <c r="FYJ465" s="13"/>
      <c r="FYK465" s="14"/>
      <c r="FYL465" s="71"/>
      <c r="FYM465" s="71"/>
      <c r="FYN465" s="71"/>
      <c r="FYO465" s="12"/>
      <c r="FYP465" s="13"/>
      <c r="FYQ465" s="14"/>
      <c r="FYR465" s="71"/>
      <c r="FYS465" s="71"/>
      <c r="FYT465" s="71"/>
      <c r="FYU465" s="12"/>
      <c r="FYV465" s="13"/>
      <c r="FYW465" s="14"/>
      <c r="FYX465" s="71"/>
      <c r="FYY465" s="71"/>
      <c r="FYZ465" s="71"/>
      <c r="FZA465" s="12"/>
      <c r="FZB465" s="13"/>
      <c r="FZC465" s="14"/>
      <c r="FZD465" s="71"/>
      <c r="FZE465" s="71"/>
      <c r="FZF465" s="71"/>
      <c r="FZG465" s="12"/>
      <c r="FZH465" s="13"/>
      <c r="FZI465" s="14"/>
      <c r="FZJ465" s="71"/>
      <c r="FZK465" s="71"/>
      <c r="FZL465" s="71"/>
      <c r="FZM465" s="12"/>
      <c r="FZN465" s="13"/>
      <c r="FZO465" s="14"/>
      <c r="FZP465" s="71"/>
      <c r="FZQ465" s="71"/>
      <c r="FZR465" s="71"/>
      <c r="FZS465" s="12"/>
      <c r="FZT465" s="13"/>
      <c r="FZU465" s="14"/>
      <c r="FZV465" s="71"/>
      <c r="FZW465" s="71"/>
      <c r="FZX465" s="71"/>
      <c r="FZY465" s="12"/>
      <c r="FZZ465" s="13"/>
      <c r="GAA465" s="14"/>
      <c r="GAB465" s="71"/>
      <c r="GAC465" s="71"/>
      <c r="GAD465" s="71"/>
      <c r="GAE465" s="12"/>
      <c r="GAF465" s="13"/>
      <c r="GAG465" s="14"/>
      <c r="GAH465" s="71"/>
      <c r="GAI465" s="71"/>
      <c r="GAJ465" s="71"/>
      <c r="GAK465" s="12"/>
      <c r="GAL465" s="13"/>
      <c r="GAM465" s="14"/>
      <c r="GAN465" s="71"/>
      <c r="GAO465" s="71"/>
      <c r="GAP465" s="71"/>
      <c r="GAQ465" s="12"/>
      <c r="GAR465" s="13"/>
      <c r="GAS465" s="14"/>
      <c r="GAT465" s="71"/>
      <c r="GAU465" s="71"/>
      <c r="GAV465" s="71"/>
      <c r="GAW465" s="12"/>
      <c r="GAX465" s="13"/>
      <c r="GAY465" s="14"/>
      <c r="GAZ465" s="71"/>
      <c r="GBA465" s="71"/>
      <c r="GBB465" s="71"/>
      <c r="GBC465" s="12"/>
      <c r="GBD465" s="13"/>
      <c r="GBE465" s="14"/>
      <c r="GBF465" s="71"/>
      <c r="GBG465" s="71"/>
      <c r="GBH465" s="71"/>
      <c r="GBI465" s="12"/>
      <c r="GBJ465" s="13"/>
      <c r="GBK465" s="14"/>
      <c r="GBL465" s="71"/>
      <c r="GBM465" s="71"/>
      <c r="GBN465" s="71"/>
      <c r="GBO465" s="12"/>
      <c r="GBP465" s="13"/>
      <c r="GBQ465" s="14"/>
      <c r="GBR465" s="71"/>
      <c r="GBS465" s="71"/>
      <c r="GBT465" s="71"/>
      <c r="GBU465" s="12"/>
      <c r="GBV465" s="13"/>
      <c r="GBW465" s="14"/>
      <c r="GBX465" s="71"/>
      <c r="GBY465" s="71"/>
      <c r="GBZ465" s="71"/>
      <c r="GCA465" s="12"/>
      <c r="GCB465" s="13"/>
      <c r="GCC465" s="14"/>
      <c r="GCD465" s="71"/>
      <c r="GCE465" s="71"/>
      <c r="GCF465" s="71"/>
      <c r="GCG465" s="12"/>
      <c r="GCH465" s="13"/>
      <c r="GCI465" s="14"/>
      <c r="GCJ465" s="71"/>
      <c r="GCK465" s="71"/>
      <c r="GCL465" s="71"/>
      <c r="GCM465" s="12"/>
      <c r="GCN465" s="13"/>
      <c r="GCO465" s="14"/>
      <c r="GCP465" s="71"/>
      <c r="GCQ465" s="71"/>
      <c r="GCR465" s="71"/>
      <c r="GCS465" s="12"/>
      <c r="GCT465" s="13"/>
      <c r="GCU465" s="14"/>
      <c r="GCV465" s="71"/>
      <c r="GCW465" s="71"/>
      <c r="GCX465" s="71"/>
      <c r="GCY465" s="12"/>
      <c r="GCZ465" s="13"/>
      <c r="GDA465" s="14"/>
      <c r="GDB465" s="71"/>
      <c r="GDC465" s="71"/>
      <c r="GDD465" s="71"/>
      <c r="GDE465" s="12"/>
      <c r="GDF465" s="13"/>
      <c r="GDG465" s="14"/>
      <c r="GDH465" s="71"/>
      <c r="GDI465" s="71"/>
      <c r="GDJ465" s="71"/>
      <c r="GDK465" s="12"/>
      <c r="GDL465" s="13"/>
      <c r="GDM465" s="14"/>
      <c r="GDN465" s="71"/>
      <c r="GDO465" s="71"/>
      <c r="GDP465" s="71"/>
      <c r="GDQ465" s="12"/>
      <c r="GDR465" s="13"/>
      <c r="GDS465" s="14"/>
      <c r="GDT465" s="71"/>
      <c r="GDU465" s="71"/>
      <c r="GDV465" s="71"/>
      <c r="GDW465" s="12"/>
      <c r="GDX465" s="13"/>
      <c r="GDY465" s="14"/>
      <c r="GDZ465" s="71"/>
      <c r="GEA465" s="71"/>
      <c r="GEB465" s="71"/>
      <c r="GEC465" s="12"/>
      <c r="GED465" s="13"/>
      <c r="GEE465" s="14"/>
      <c r="GEF465" s="71"/>
      <c r="GEG465" s="71"/>
      <c r="GEH465" s="71"/>
      <c r="GEI465" s="12"/>
      <c r="GEJ465" s="13"/>
      <c r="GEK465" s="14"/>
      <c r="GEL465" s="71"/>
      <c r="GEM465" s="71"/>
      <c r="GEN465" s="71"/>
      <c r="GEO465" s="12"/>
      <c r="GEP465" s="13"/>
      <c r="GEQ465" s="14"/>
      <c r="GER465" s="71"/>
      <c r="GES465" s="71"/>
      <c r="GET465" s="71"/>
      <c r="GEU465" s="12"/>
      <c r="GEV465" s="13"/>
      <c r="GEW465" s="14"/>
      <c r="GEX465" s="71"/>
      <c r="GEY465" s="71"/>
      <c r="GEZ465" s="71"/>
      <c r="GFA465" s="12"/>
      <c r="GFB465" s="13"/>
      <c r="GFC465" s="14"/>
      <c r="GFD465" s="71"/>
      <c r="GFE465" s="71"/>
      <c r="GFF465" s="71"/>
      <c r="GFG465" s="12"/>
      <c r="GFH465" s="13"/>
      <c r="GFI465" s="14"/>
      <c r="GFJ465" s="71"/>
      <c r="GFK465" s="71"/>
      <c r="GFL465" s="71"/>
      <c r="GFM465" s="12"/>
      <c r="GFN465" s="13"/>
      <c r="GFO465" s="14"/>
      <c r="GFP465" s="71"/>
      <c r="GFQ465" s="71"/>
      <c r="GFR465" s="71"/>
      <c r="GFS465" s="12"/>
      <c r="GFT465" s="13"/>
      <c r="GFU465" s="14"/>
      <c r="GFV465" s="71"/>
      <c r="GFW465" s="71"/>
      <c r="GFX465" s="71"/>
      <c r="GFY465" s="12"/>
      <c r="GFZ465" s="13"/>
      <c r="GGA465" s="14"/>
      <c r="GGB465" s="71"/>
      <c r="GGC465" s="71"/>
      <c r="GGD465" s="71"/>
      <c r="GGE465" s="12"/>
      <c r="GGF465" s="13"/>
      <c r="GGG465" s="14"/>
      <c r="GGH465" s="71"/>
      <c r="GGI465" s="71"/>
      <c r="GGJ465" s="71"/>
      <c r="GGK465" s="12"/>
      <c r="GGL465" s="13"/>
      <c r="GGM465" s="14"/>
      <c r="GGN465" s="71"/>
      <c r="GGO465" s="71"/>
      <c r="GGP465" s="71"/>
      <c r="GGQ465" s="12"/>
      <c r="GGR465" s="13"/>
      <c r="GGS465" s="14"/>
      <c r="GGT465" s="71"/>
      <c r="GGU465" s="71"/>
      <c r="GGV465" s="71"/>
      <c r="GGW465" s="12"/>
      <c r="GGX465" s="13"/>
      <c r="GGY465" s="14"/>
      <c r="GGZ465" s="71"/>
      <c r="GHA465" s="71"/>
      <c r="GHB465" s="71"/>
      <c r="GHC465" s="12"/>
      <c r="GHD465" s="13"/>
      <c r="GHE465" s="14"/>
      <c r="GHF465" s="71"/>
      <c r="GHG465" s="71"/>
      <c r="GHH465" s="71"/>
      <c r="GHI465" s="12"/>
      <c r="GHJ465" s="13"/>
      <c r="GHK465" s="14"/>
      <c r="GHL465" s="71"/>
      <c r="GHM465" s="71"/>
      <c r="GHN465" s="71"/>
      <c r="GHO465" s="12"/>
      <c r="GHP465" s="13"/>
      <c r="GHQ465" s="14"/>
      <c r="GHR465" s="71"/>
      <c r="GHS465" s="71"/>
      <c r="GHT465" s="71"/>
      <c r="GHU465" s="12"/>
      <c r="GHV465" s="13"/>
      <c r="GHW465" s="14"/>
      <c r="GHX465" s="71"/>
      <c r="GHY465" s="71"/>
      <c r="GHZ465" s="71"/>
      <c r="GIA465" s="12"/>
      <c r="GIB465" s="13"/>
      <c r="GIC465" s="14"/>
      <c r="GID465" s="71"/>
      <c r="GIE465" s="71"/>
      <c r="GIF465" s="71"/>
      <c r="GIG465" s="12"/>
      <c r="GIH465" s="13"/>
      <c r="GII465" s="14"/>
      <c r="GIJ465" s="71"/>
      <c r="GIK465" s="71"/>
      <c r="GIL465" s="71"/>
      <c r="GIM465" s="12"/>
      <c r="GIN465" s="13"/>
      <c r="GIO465" s="14"/>
      <c r="GIP465" s="71"/>
      <c r="GIQ465" s="71"/>
      <c r="GIR465" s="71"/>
      <c r="GIS465" s="12"/>
      <c r="GIT465" s="13"/>
      <c r="GIU465" s="14"/>
      <c r="GIV465" s="71"/>
      <c r="GIW465" s="71"/>
      <c r="GIX465" s="71"/>
      <c r="GIY465" s="12"/>
      <c r="GIZ465" s="13"/>
      <c r="GJA465" s="14"/>
      <c r="GJB465" s="71"/>
      <c r="GJC465" s="71"/>
      <c r="GJD465" s="71"/>
      <c r="GJE465" s="12"/>
      <c r="GJF465" s="13"/>
      <c r="GJG465" s="14"/>
      <c r="GJH465" s="71"/>
      <c r="GJI465" s="71"/>
      <c r="GJJ465" s="71"/>
      <c r="GJK465" s="12"/>
      <c r="GJL465" s="13"/>
      <c r="GJM465" s="14"/>
      <c r="GJN465" s="71"/>
      <c r="GJO465" s="71"/>
      <c r="GJP465" s="71"/>
      <c r="GJQ465" s="12"/>
      <c r="GJR465" s="13"/>
      <c r="GJS465" s="14"/>
      <c r="GJT465" s="71"/>
      <c r="GJU465" s="71"/>
      <c r="GJV465" s="71"/>
      <c r="GJW465" s="12"/>
      <c r="GJX465" s="13"/>
      <c r="GJY465" s="14"/>
      <c r="GJZ465" s="71"/>
      <c r="GKA465" s="71"/>
      <c r="GKB465" s="71"/>
      <c r="GKC465" s="12"/>
      <c r="GKD465" s="13"/>
      <c r="GKE465" s="14"/>
      <c r="GKF465" s="71"/>
      <c r="GKG465" s="71"/>
      <c r="GKH465" s="71"/>
      <c r="GKI465" s="12"/>
      <c r="GKJ465" s="13"/>
      <c r="GKK465" s="14"/>
      <c r="GKL465" s="71"/>
      <c r="GKM465" s="71"/>
      <c r="GKN465" s="71"/>
      <c r="GKO465" s="12"/>
      <c r="GKP465" s="13"/>
      <c r="GKQ465" s="14"/>
      <c r="GKR465" s="71"/>
      <c r="GKS465" s="71"/>
      <c r="GKT465" s="71"/>
      <c r="GKU465" s="12"/>
      <c r="GKV465" s="13"/>
      <c r="GKW465" s="14"/>
      <c r="GKX465" s="71"/>
      <c r="GKY465" s="71"/>
      <c r="GKZ465" s="71"/>
      <c r="GLA465" s="12"/>
      <c r="GLB465" s="13"/>
      <c r="GLC465" s="14"/>
      <c r="GLD465" s="71"/>
      <c r="GLE465" s="71"/>
      <c r="GLF465" s="71"/>
      <c r="GLG465" s="12"/>
      <c r="GLH465" s="13"/>
      <c r="GLI465" s="14"/>
      <c r="GLJ465" s="71"/>
      <c r="GLK465" s="71"/>
      <c r="GLL465" s="71"/>
      <c r="GLM465" s="12"/>
      <c r="GLN465" s="13"/>
      <c r="GLO465" s="14"/>
      <c r="GLP465" s="71"/>
      <c r="GLQ465" s="71"/>
      <c r="GLR465" s="71"/>
      <c r="GLS465" s="12"/>
      <c r="GLT465" s="13"/>
      <c r="GLU465" s="14"/>
      <c r="GLV465" s="71"/>
      <c r="GLW465" s="71"/>
      <c r="GLX465" s="71"/>
      <c r="GLY465" s="12"/>
      <c r="GLZ465" s="13"/>
      <c r="GMA465" s="14"/>
      <c r="GMB465" s="71"/>
      <c r="GMC465" s="71"/>
      <c r="GMD465" s="71"/>
      <c r="GME465" s="12"/>
      <c r="GMF465" s="13"/>
      <c r="GMG465" s="14"/>
      <c r="GMH465" s="71"/>
      <c r="GMI465" s="71"/>
      <c r="GMJ465" s="71"/>
      <c r="GMK465" s="12"/>
      <c r="GML465" s="13"/>
      <c r="GMM465" s="14"/>
      <c r="GMN465" s="71"/>
      <c r="GMO465" s="71"/>
      <c r="GMP465" s="71"/>
      <c r="GMQ465" s="12"/>
      <c r="GMR465" s="13"/>
      <c r="GMS465" s="14"/>
      <c r="GMT465" s="71"/>
      <c r="GMU465" s="71"/>
      <c r="GMV465" s="71"/>
      <c r="GMW465" s="12"/>
      <c r="GMX465" s="13"/>
      <c r="GMY465" s="14"/>
      <c r="GMZ465" s="71"/>
      <c r="GNA465" s="71"/>
      <c r="GNB465" s="71"/>
      <c r="GNC465" s="12"/>
      <c r="GND465" s="13"/>
      <c r="GNE465" s="14"/>
      <c r="GNF465" s="71"/>
      <c r="GNG465" s="71"/>
      <c r="GNH465" s="71"/>
      <c r="GNI465" s="12"/>
      <c r="GNJ465" s="13"/>
      <c r="GNK465" s="14"/>
      <c r="GNL465" s="71"/>
      <c r="GNM465" s="71"/>
      <c r="GNN465" s="71"/>
      <c r="GNO465" s="12"/>
      <c r="GNP465" s="13"/>
      <c r="GNQ465" s="14"/>
      <c r="GNR465" s="71"/>
      <c r="GNS465" s="71"/>
      <c r="GNT465" s="71"/>
      <c r="GNU465" s="12"/>
      <c r="GNV465" s="13"/>
      <c r="GNW465" s="14"/>
      <c r="GNX465" s="71"/>
      <c r="GNY465" s="71"/>
      <c r="GNZ465" s="71"/>
      <c r="GOA465" s="12"/>
      <c r="GOB465" s="13"/>
      <c r="GOC465" s="14"/>
      <c r="GOD465" s="71"/>
      <c r="GOE465" s="71"/>
      <c r="GOF465" s="71"/>
      <c r="GOG465" s="12"/>
      <c r="GOH465" s="13"/>
      <c r="GOI465" s="14"/>
      <c r="GOJ465" s="71"/>
      <c r="GOK465" s="71"/>
      <c r="GOL465" s="71"/>
      <c r="GOM465" s="12"/>
      <c r="GON465" s="13"/>
      <c r="GOO465" s="14"/>
      <c r="GOP465" s="71"/>
      <c r="GOQ465" s="71"/>
      <c r="GOR465" s="71"/>
      <c r="GOS465" s="12"/>
      <c r="GOT465" s="13"/>
      <c r="GOU465" s="14"/>
      <c r="GOV465" s="71"/>
      <c r="GOW465" s="71"/>
      <c r="GOX465" s="71"/>
      <c r="GOY465" s="12"/>
      <c r="GOZ465" s="13"/>
      <c r="GPA465" s="14"/>
      <c r="GPB465" s="71"/>
      <c r="GPC465" s="71"/>
      <c r="GPD465" s="71"/>
      <c r="GPE465" s="12"/>
      <c r="GPF465" s="13"/>
      <c r="GPG465" s="14"/>
      <c r="GPH465" s="71"/>
      <c r="GPI465" s="71"/>
      <c r="GPJ465" s="71"/>
      <c r="GPK465" s="12"/>
      <c r="GPL465" s="13"/>
      <c r="GPM465" s="14"/>
      <c r="GPN465" s="71"/>
      <c r="GPO465" s="71"/>
      <c r="GPP465" s="71"/>
      <c r="GPQ465" s="12"/>
      <c r="GPR465" s="13"/>
      <c r="GPS465" s="14"/>
      <c r="GPT465" s="71"/>
      <c r="GPU465" s="71"/>
      <c r="GPV465" s="71"/>
      <c r="GPW465" s="12"/>
      <c r="GPX465" s="13"/>
      <c r="GPY465" s="14"/>
      <c r="GPZ465" s="71"/>
      <c r="GQA465" s="71"/>
      <c r="GQB465" s="71"/>
      <c r="GQC465" s="12"/>
      <c r="GQD465" s="13"/>
      <c r="GQE465" s="14"/>
      <c r="GQF465" s="71"/>
      <c r="GQG465" s="71"/>
      <c r="GQH465" s="71"/>
      <c r="GQI465" s="12"/>
      <c r="GQJ465" s="13"/>
      <c r="GQK465" s="14"/>
      <c r="GQL465" s="71"/>
      <c r="GQM465" s="71"/>
      <c r="GQN465" s="71"/>
      <c r="GQO465" s="12"/>
      <c r="GQP465" s="13"/>
      <c r="GQQ465" s="14"/>
      <c r="GQR465" s="71"/>
      <c r="GQS465" s="71"/>
      <c r="GQT465" s="71"/>
      <c r="GQU465" s="12"/>
      <c r="GQV465" s="13"/>
      <c r="GQW465" s="14"/>
      <c r="GQX465" s="71"/>
      <c r="GQY465" s="71"/>
      <c r="GQZ465" s="71"/>
      <c r="GRA465" s="12"/>
      <c r="GRB465" s="13"/>
      <c r="GRC465" s="14"/>
      <c r="GRD465" s="71"/>
      <c r="GRE465" s="71"/>
      <c r="GRF465" s="71"/>
      <c r="GRG465" s="12"/>
      <c r="GRH465" s="13"/>
      <c r="GRI465" s="14"/>
      <c r="GRJ465" s="71"/>
      <c r="GRK465" s="71"/>
      <c r="GRL465" s="71"/>
      <c r="GRM465" s="12"/>
      <c r="GRN465" s="13"/>
      <c r="GRO465" s="14"/>
      <c r="GRP465" s="71"/>
      <c r="GRQ465" s="71"/>
      <c r="GRR465" s="71"/>
      <c r="GRS465" s="12"/>
      <c r="GRT465" s="13"/>
      <c r="GRU465" s="14"/>
      <c r="GRV465" s="71"/>
      <c r="GRW465" s="71"/>
      <c r="GRX465" s="71"/>
      <c r="GRY465" s="12"/>
      <c r="GRZ465" s="13"/>
      <c r="GSA465" s="14"/>
      <c r="GSB465" s="71"/>
      <c r="GSC465" s="71"/>
      <c r="GSD465" s="71"/>
      <c r="GSE465" s="12"/>
      <c r="GSF465" s="13"/>
      <c r="GSG465" s="14"/>
      <c r="GSH465" s="71"/>
      <c r="GSI465" s="71"/>
      <c r="GSJ465" s="71"/>
      <c r="GSK465" s="12"/>
      <c r="GSL465" s="13"/>
      <c r="GSM465" s="14"/>
      <c r="GSN465" s="71"/>
      <c r="GSO465" s="71"/>
      <c r="GSP465" s="71"/>
      <c r="GSQ465" s="12"/>
      <c r="GSR465" s="13"/>
      <c r="GSS465" s="14"/>
      <c r="GST465" s="71"/>
      <c r="GSU465" s="71"/>
      <c r="GSV465" s="71"/>
      <c r="GSW465" s="12"/>
      <c r="GSX465" s="13"/>
      <c r="GSY465" s="14"/>
      <c r="GSZ465" s="71"/>
      <c r="GTA465" s="71"/>
      <c r="GTB465" s="71"/>
      <c r="GTC465" s="12"/>
      <c r="GTD465" s="13"/>
      <c r="GTE465" s="14"/>
      <c r="GTF465" s="71"/>
      <c r="GTG465" s="71"/>
      <c r="GTH465" s="71"/>
      <c r="GTI465" s="12"/>
      <c r="GTJ465" s="13"/>
      <c r="GTK465" s="14"/>
      <c r="GTL465" s="71"/>
      <c r="GTM465" s="71"/>
      <c r="GTN465" s="71"/>
      <c r="GTO465" s="12"/>
      <c r="GTP465" s="13"/>
      <c r="GTQ465" s="14"/>
      <c r="GTR465" s="71"/>
      <c r="GTS465" s="71"/>
      <c r="GTT465" s="71"/>
      <c r="GTU465" s="12"/>
      <c r="GTV465" s="13"/>
      <c r="GTW465" s="14"/>
      <c r="GTX465" s="71"/>
      <c r="GTY465" s="71"/>
      <c r="GTZ465" s="71"/>
      <c r="GUA465" s="12"/>
      <c r="GUB465" s="13"/>
      <c r="GUC465" s="14"/>
      <c r="GUD465" s="71"/>
      <c r="GUE465" s="71"/>
      <c r="GUF465" s="71"/>
      <c r="GUG465" s="12"/>
      <c r="GUH465" s="13"/>
      <c r="GUI465" s="14"/>
      <c r="GUJ465" s="71"/>
      <c r="GUK465" s="71"/>
      <c r="GUL465" s="71"/>
      <c r="GUM465" s="12"/>
      <c r="GUN465" s="13"/>
      <c r="GUO465" s="14"/>
      <c r="GUP465" s="71"/>
      <c r="GUQ465" s="71"/>
      <c r="GUR465" s="71"/>
      <c r="GUS465" s="12"/>
      <c r="GUT465" s="13"/>
      <c r="GUU465" s="14"/>
      <c r="GUV465" s="71"/>
      <c r="GUW465" s="71"/>
      <c r="GUX465" s="71"/>
      <c r="GUY465" s="12"/>
      <c r="GUZ465" s="13"/>
      <c r="GVA465" s="14"/>
      <c r="GVB465" s="71"/>
      <c r="GVC465" s="71"/>
      <c r="GVD465" s="71"/>
      <c r="GVE465" s="12"/>
      <c r="GVF465" s="13"/>
      <c r="GVG465" s="14"/>
      <c r="GVH465" s="71"/>
      <c r="GVI465" s="71"/>
      <c r="GVJ465" s="71"/>
      <c r="GVK465" s="12"/>
      <c r="GVL465" s="13"/>
      <c r="GVM465" s="14"/>
      <c r="GVN465" s="71"/>
      <c r="GVO465" s="71"/>
      <c r="GVP465" s="71"/>
      <c r="GVQ465" s="12"/>
      <c r="GVR465" s="13"/>
      <c r="GVS465" s="14"/>
      <c r="GVT465" s="71"/>
      <c r="GVU465" s="71"/>
      <c r="GVV465" s="71"/>
      <c r="GVW465" s="12"/>
      <c r="GVX465" s="13"/>
      <c r="GVY465" s="14"/>
      <c r="GVZ465" s="71"/>
      <c r="GWA465" s="71"/>
      <c r="GWB465" s="71"/>
      <c r="GWC465" s="12"/>
      <c r="GWD465" s="13"/>
      <c r="GWE465" s="14"/>
      <c r="GWF465" s="71"/>
      <c r="GWG465" s="71"/>
      <c r="GWH465" s="71"/>
      <c r="GWI465" s="12"/>
      <c r="GWJ465" s="13"/>
      <c r="GWK465" s="14"/>
      <c r="GWL465" s="71"/>
      <c r="GWM465" s="71"/>
      <c r="GWN465" s="71"/>
      <c r="GWO465" s="12"/>
      <c r="GWP465" s="13"/>
      <c r="GWQ465" s="14"/>
      <c r="GWR465" s="71"/>
      <c r="GWS465" s="71"/>
      <c r="GWT465" s="71"/>
      <c r="GWU465" s="12"/>
      <c r="GWV465" s="13"/>
      <c r="GWW465" s="14"/>
      <c r="GWX465" s="71"/>
      <c r="GWY465" s="71"/>
      <c r="GWZ465" s="71"/>
      <c r="GXA465" s="12"/>
      <c r="GXB465" s="13"/>
      <c r="GXC465" s="14"/>
      <c r="GXD465" s="71"/>
      <c r="GXE465" s="71"/>
      <c r="GXF465" s="71"/>
      <c r="GXG465" s="12"/>
      <c r="GXH465" s="13"/>
      <c r="GXI465" s="14"/>
      <c r="GXJ465" s="71"/>
      <c r="GXK465" s="71"/>
      <c r="GXL465" s="71"/>
      <c r="GXM465" s="12"/>
      <c r="GXN465" s="13"/>
      <c r="GXO465" s="14"/>
      <c r="GXP465" s="71"/>
      <c r="GXQ465" s="71"/>
      <c r="GXR465" s="71"/>
      <c r="GXS465" s="12"/>
      <c r="GXT465" s="13"/>
      <c r="GXU465" s="14"/>
      <c r="GXV465" s="71"/>
      <c r="GXW465" s="71"/>
      <c r="GXX465" s="71"/>
      <c r="GXY465" s="12"/>
      <c r="GXZ465" s="13"/>
      <c r="GYA465" s="14"/>
      <c r="GYB465" s="71"/>
      <c r="GYC465" s="71"/>
      <c r="GYD465" s="71"/>
      <c r="GYE465" s="12"/>
      <c r="GYF465" s="13"/>
      <c r="GYG465" s="14"/>
      <c r="GYH465" s="71"/>
      <c r="GYI465" s="71"/>
      <c r="GYJ465" s="71"/>
      <c r="GYK465" s="12"/>
      <c r="GYL465" s="13"/>
      <c r="GYM465" s="14"/>
      <c r="GYN465" s="71"/>
      <c r="GYO465" s="71"/>
      <c r="GYP465" s="71"/>
      <c r="GYQ465" s="12"/>
      <c r="GYR465" s="13"/>
      <c r="GYS465" s="14"/>
      <c r="GYT465" s="71"/>
      <c r="GYU465" s="71"/>
      <c r="GYV465" s="71"/>
      <c r="GYW465" s="12"/>
      <c r="GYX465" s="13"/>
      <c r="GYY465" s="14"/>
      <c r="GYZ465" s="71"/>
      <c r="GZA465" s="71"/>
      <c r="GZB465" s="71"/>
      <c r="GZC465" s="12"/>
      <c r="GZD465" s="13"/>
      <c r="GZE465" s="14"/>
      <c r="GZF465" s="71"/>
      <c r="GZG465" s="71"/>
      <c r="GZH465" s="71"/>
      <c r="GZI465" s="12"/>
      <c r="GZJ465" s="13"/>
      <c r="GZK465" s="14"/>
      <c r="GZL465" s="71"/>
      <c r="GZM465" s="71"/>
      <c r="GZN465" s="71"/>
      <c r="GZO465" s="12"/>
      <c r="GZP465" s="13"/>
      <c r="GZQ465" s="14"/>
      <c r="GZR465" s="71"/>
      <c r="GZS465" s="71"/>
      <c r="GZT465" s="71"/>
      <c r="GZU465" s="12"/>
      <c r="GZV465" s="13"/>
      <c r="GZW465" s="14"/>
      <c r="GZX465" s="71"/>
      <c r="GZY465" s="71"/>
      <c r="GZZ465" s="71"/>
      <c r="HAA465" s="12"/>
      <c r="HAB465" s="13"/>
      <c r="HAC465" s="14"/>
      <c r="HAD465" s="71"/>
      <c r="HAE465" s="71"/>
      <c r="HAF465" s="71"/>
      <c r="HAG465" s="12"/>
      <c r="HAH465" s="13"/>
      <c r="HAI465" s="14"/>
      <c r="HAJ465" s="71"/>
      <c r="HAK465" s="71"/>
      <c r="HAL465" s="71"/>
      <c r="HAM465" s="12"/>
      <c r="HAN465" s="13"/>
      <c r="HAO465" s="14"/>
      <c r="HAP465" s="71"/>
      <c r="HAQ465" s="71"/>
      <c r="HAR465" s="71"/>
      <c r="HAS465" s="12"/>
      <c r="HAT465" s="13"/>
      <c r="HAU465" s="14"/>
      <c r="HAV465" s="71"/>
      <c r="HAW465" s="71"/>
      <c r="HAX465" s="71"/>
      <c r="HAY465" s="12"/>
      <c r="HAZ465" s="13"/>
      <c r="HBA465" s="14"/>
      <c r="HBB465" s="71"/>
      <c r="HBC465" s="71"/>
      <c r="HBD465" s="71"/>
      <c r="HBE465" s="12"/>
      <c r="HBF465" s="13"/>
      <c r="HBG465" s="14"/>
      <c r="HBH465" s="71"/>
      <c r="HBI465" s="71"/>
      <c r="HBJ465" s="71"/>
      <c r="HBK465" s="12"/>
      <c r="HBL465" s="13"/>
      <c r="HBM465" s="14"/>
      <c r="HBN465" s="71"/>
      <c r="HBO465" s="71"/>
      <c r="HBP465" s="71"/>
      <c r="HBQ465" s="12"/>
      <c r="HBR465" s="13"/>
      <c r="HBS465" s="14"/>
      <c r="HBT465" s="71"/>
      <c r="HBU465" s="71"/>
      <c r="HBV465" s="71"/>
      <c r="HBW465" s="12"/>
      <c r="HBX465" s="13"/>
      <c r="HBY465" s="14"/>
      <c r="HBZ465" s="71"/>
      <c r="HCA465" s="71"/>
      <c r="HCB465" s="71"/>
      <c r="HCC465" s="12"/>
      <c r="HCD465" s="13"/>
      <c r="HCE465" s="14"/>
      <c r="HCF465" s="71"/>
      <c r="HCG465" s="71"/>
      <c r="HCH465" s="71"/>
      <c r="HCI465" s="12"/>
      <c r="HCJ465" s="13"/>
      <c r="HCK465" s="14"/>
      <c r="HCL465" s="71"/>
      <c r="HCM465" s="71"/>
      <c r="HCN465" s="71"/>
      <c r="HCO465" s="12"/>
      <c r="HCP465" s="13"/>
      <c r="HCQ465" s="14"/>
      <c r="HCR465" s="71"/>
      <c r="HCS465" s="71"/>
      <c r="HCT465" s="71"/>
      <c r="HCU465" s="12"/>
      <c r="HCV465" s="13"/>
      <c r="HCW465" s="14"/>
      <c r="HCX465" s="71"/>
      <c r="HCY465" s="71"/>
      <c r="HCZ465" s="71"/>
      <c r="HDA465" s="12"/>
      <c r="HDB465" s="13"/>
      <c r="HDC465" s="14"/>
      <c r="HDD465" s="71"/>
      <c r="HDE465" s="71"/>
      <c r="HDF465" s="71"/>
      <c r="HDG465" s="12"/>
      <c r="HDH465" s="13"/>
      <c r="HDI465" s="14"/>
      <c r="HDJ465" s="71"/>
      <c r="HDK465" s="71"/>
      <c r="HDL465" s="71"/>
      <c r="HDM465" s="12"/>
      <c r="HDN465" s="13"/>
      <c r="HDO465" s="14"/>
      <c r="HDP465" s="71"/>
      <c r="HDQ465" s="71"/>
      <c r="HDR465" s="71"/>
      <c r="HDS465" s="12"/>
      <c r="HDT465" s="13"/>
      <c r="HDU465" s="14"/>
      <c r="HDV465" s="71"/>
      <c r="HDW465" s="71"/>
      <c r="HDX465" s="71"/>
      <c r="HDY465" s="12"/>
      <c r="HDZ465" s="13"/>
      <c r="HEA465" s="14"/>
      <c r="HEB465" s="71"/>
      <c r="HEC465" s="71"/>
      <c r="HED465" s="71"/>
      <c r="HEE465" s="12"/>
      <c r="HEF465" s="13"/>
      <c r="HEG465" s="14"/>
      <c r="HEH465" s="71"/>
      <c r="HEI465" s="71"/>
      <c r="HEJ465" s="71"/>
      <c r="HEK465" s="12"/>
      <c r="HEL465" s="13"/>
      <c r="HEM465" s="14"/>
      <c r="HEN465" s="71"/>
      <c r="HEO465" s="71"/>
      <c r="HEP465" s="71"/>
      <c r="HEQ465" s="12"/>
      <c r="HER465" s="13"/>
      <c r="HES465" s="14"/>
      <c r="HET465" s="71"/>
      <c r="HEU465" s="71"/>
      <c r="HEV465" s="71"/>
      <c r="HEW465" s="12"/>
      <c r="HEX465" s="13"/>
      <c r="HEY465" s="14"/>
      <c r="HEZ465" s="71"/>
      <c r="HFA465" s="71"/>
      <c r="HFB465" s="71"/>
      <c r="HFC465" s="12"/>
      <c r="HFD465" s="13"/>
      <c r="HFE465" s="14"/>
      <c r="HFF465" s="71"/>
      <c r="HFG465" s="71"/>
      <c r="HFH465" s="71"/>
      <c r="HFI465" s="12"/>
      <c r="HFJ465" s="13"/>
      <c r="HFK465" s="14"/>
      <c r="HFL465" s="71"/>
      <c r="HFM465" s="71"/>
      <c r="HFN465" s="71"/>
      <c r="HFO465" s="12"/>
      <c r="HFP465" s="13"/>
      <c r="HFQ465" s="14"/>
      <c r="HFR465" s="71"/>
      <c r="HFS465" s="71"/>
      <c r="HFT465" s="71"/>
      <c r="HFU465" s="12"/>
      <c r="HFV465" s="13"/>
      <c r="HFW465" s="14"/>
      <c r="HFX465" s="71"/>
      <c r="HFY465" s="71"/>
      <c r="HFZ465" s="71"/>
      <c r="HGA465" s="12"/>
      <c r="HGB465" s="13"/>
      <c r="HGC465" s="14"/>
      <c r="HGD465" s="71"/>
      <c r="HGE465" s="71"/>
      <c r="HGF465" s="71"/>
      <c r="HGG465" s="12"/>
      <c r="HGH465" s="13"/>
      <c r="HGI465" s="14"/>
      <c r="HGJ465" s="71"/>
      <c r="HGK465" s="71"/>
      <c r="HGL465" s="71"/>
      <c r="HGM465" s="12"/>
      <c r="HGN465" s="13"/>
      <c r="HGO465" s="14"/>
      <c r="HGP465" s="71"/>
      <c r="HGQ465" s="71"/>
      <c r="HGR465" s="71"/>
      <c r="HGS465" s="12"/>
      <c r="HGT465" s="13"/>
      <c r="HGU465" s="14"/>
      <c r="HGV465" s="71"/>
      <c r="HGW465" s="71"/>
      <c r="HGX465" s="71"/>
      <c r="HGY465" s="12"/>
      <c r="HGZ465" s="13"/>
      <c r="HHA465" s="14"/>
      <c r="HHB465" s="71"/>
      <c r="HHC465" s="71"/>
      <c r="HHD465" s="71"/>
      <c r="HHE465" s="12"/>
      <c r="HHF465" s="13"/>
      <c r="HHG465" s="14"/>
      <c r="HHH465" s="71"/>
      <c r="HHI465" s="71"/>
      <c r="HHJ465" s="71"/>
      <c r="HHK465" s="12"/>
      <c r="HHL465" s="13"/>
      <c r="HHM465" s="14"/>
      <c r="HHN465" s="71"/>
      <c r="HHO465" s="71"/>
      <c r="HHP465" s="71"/>
      <c r="HHQ465" s="12"/>
      <c r="HHR465" s="13"/>
      <c r="HHS465" s="14"/>
      <c r="HHT465" s="71"/>
      <c r="HHU465" s="71"/>
      <c r="HHV465" s="71"/>
      <c r="HHW465" s="12"/>
      <c r="HHX465" s="13"/>
      <c r="HHY465" s="14"/>
      <c r="HHZ465" s="71"/>
      <c r="HIA465" s="71"/>
      <c r="HIB465" s="71"/>
      <c r="HIC465" s="12"/>
      <c r="HID465" s="13"/>
      <c r="HIE465" s="14"/>
      <c r="HIF465" s="71"/>
      <c r="HIG465" s="71"/>
      <c r="HIH465" s="71"/>
      <c r="HII465" s="12"/>
      <c r="HIJ465" s="13"/>
      <c r="HIK465" s="14"/>
      <c r="HIL465" s="71"/>
      <c r="HIM465" s="71"/>
      <c r="HIN465" s="71"/>
      <c r="HIO465" s="12"/>
      <c r="HIP465" s="13"/>
      <c r="HIQ465" s="14"/>
      <c r="HIR465" s="71"/>
      <c r="HIS465" s="71"/>
      <c r="HIT465" s="71"/>
      <c r="HIU465" s="12"/>
      <c r="HIV465" s="13"/>
      <c r="HIW465" s="14"/>
      <c r="HIX465" s="71"/>
      <c r="HIY465" s="71"/>
      <c r="HIZ465" s="71"/>
      <c r="HJA465" s="12"/>
      <c r="HJB465" s="13"/>
      <c r="HJC465" s="14"/>
      <c r="HJD465" s="71"/>
      <c r="HJE465" s="71"/>
      <c r="HJF465" s="71"/>
      <c r="HJG465" s="12"/>
      <c r="HJH465" s="13"/>
      <c r="HJI465" s="14"/>
      <c r="HJJ465" s="71"/>
      <c r="HJK465" s="71"/>
      <c r="HJL465" s="71"/>
      <c r="HJM465" s="12"/>
      <c r="HJN465" s="13"/>
      <c r="HJO465" s="14"/>
      <c r="HJP465" s="71"/>
      <c r="HJQ465" s="71"/>
      <c r="HJR465" s="71"/>
      <c r="HJS465" s="12"/>
      <c r="HJT465" s="13"/>
      <c r="HJU465" s="14"/>
      <c r="HJV465" s="71"/>
      <c r="HJW465" s="71"/>
      <c r="HJX465" s="71"/>
      <c r="HJY465" s="12"/>
      <c r="HJZ465" s="13"/>
      <c r="HKA465" s="14"/>
      <c r="HKB465" s="71"/>
      <c r="HKC465" s="71"/>
      <c r="HKD465" s="71"/>
      <c r="HKE465" s="12"/>
      <c r="HKF465" s="13"/>
      <c r="HKG465" s="14"/>
      <c r="HKH465" s="71"/>
      <c r="HKI465" s="71"/>
      <c r="HKJ465" s="71"/>
      <c r="HKK465" s="12"/>
      <c r="HKL465" s="13"/>
      <c r="HKM465" s="14"/>
      <c r="HKN465" s="71"/>
      <c r="HKO465" s="71"/>
      <c r="HKP465" s="71"/>
      <c r="HKQ465" s="12"/>
      <c r="HKR465" s="13"/>
      <c r="HKS465" s="14"/>
      <c r="HKT465" s="71"/>
      <c r="HKU465" s="71"/>
      <c r="HKV465" s="71"/>
      <c r="HKW465" s="12"/>
      <c r="HKX465" s="13"/>
      <c r="HKY465" s="14"/>
      <c r="HKZ465" s="71"/>
      <c r="HLA465" s="71"/>
      <c r="HLB465" s="71"/>
      <c r="HLC465" s="12"/>
      <c r="HLD465" s="13"/>
      <c r="HLE465" s="14"/>
      <c r="HLF465" s="71"/>
      <c r="HLG465" s="71"/>
      <c r="HLH465" s="71"/>
      <c r="HLI465" s="12"/>
      <c r="HLJ465" s="13"/>
      <c r="HLK465" s="14"/>
      <c r="HLL465" s="71"/>
      <c r="HLM465" s="71"/>
      <c r="HLN465" s="71"/>
      <c r="HLO465" s="12"/>
      <c r="HLP465" s="13"/>
      <c r="HLQ465" s="14"/>
      <c r="HLR465" s="71"/>
      <c r="HLS465" s="71"/>
      <c r="HLT465" s="71"/>
      <c r="HLU465" s="12"/>
      <c r="HLV465" s="13"/>
      <c r="HLW465" s="14"/>
      <c r="HLX465" s="71"/>
      <c r="HLY465" s="71"/>
      <c r="HLZ465" s="71"/>
      <c r="HMA465" s="12"/>
      <c r="HMB465" s="13"/>
      <c r="HMC465" s="14"/>
      <c r="HMD465" s="71"/>
      <c r="HME465" s="71"/>
      <c r="HMF465" s="71"/>
      <c r="HMG465" s="12"/>
      <c r="HMH465" s="13"/>
      <c r="HMI465" s="14"/>
      <c r="HMJ465" s="71"/>
      <c r="HMK465" s="71"/>
      <c r="HML465" s="71"/>
      <c r="HMM465" s="12"/>
      <c r="HMN465" s="13"/>
      <c r="HMO465" s="14"/>
      <c r="HMP465" s="71"/>
      <c r="HMQ465" s="71"/>
      <c r="HMR465" s="71"/>
      <c r="HMS465" s="12"/>
      <c r="HMT465" s="13"/>
      <c r="HMU465" s="14"/>
      <c r="HMV465" s="71"/>
      <c r="HMW465" s="71"/>
      <c r="HMX465" s="71"/>
      <c r="HMY465" s="12"/>
      <c r="HMZ465" s="13"/>
      <c r="HNA465" s="14"/>
      <c r="HNB465" s="71"/>
      <c r="HNC465" s="71"/>
      <c r="HND465" s="71"/>
      <c r="HNE465" s="12"/>
      <c r="HNF465" s="13"/>
      <c r="HNG465" s="14"/>
      <c r="HNH465" s="71"/>
      <c r="HNI465" s="71"/>
      <c r="HNJ465" s="71"/>
      <c r="HNK465" s="12"/>
      <c r="HNL465" s="13"/>
      <c r="HNM465" s="14"/>
      <c r="HNN465" s="71"/>
      <c r="HNO465" s="71"/>
      <c r="HNP465" s="71"/>
      <c r="HNQ465" s="12"/>
      <c r="HNR465" s="13"/>
      <c r="HNS465" s="14"/>
      <c r="HNT465" s="71"/>
      <c r="HNU465" s="71"/>
      <c r="HNV465" s="71"/>
      <c r="HNW465" s="12"/>
      <c r="HNX465" s="13"/>
      <c r="HNY465" s="14"/>
      <c r="HNZ465" s="71"/>
      <c r="HOA465" s="71"/>
      <c r="HOB465" s="71"/>
      <c r="HOC465" s="12"/>
      <c r="HOD465" s="13"/>
      <c r="HOE465" s="14"/>
      <c r="HOF465" s="71"/>
      <c r="HOG465" s="71"/>
      <c r="HOH465" s="71"/>
      <c r="HOI465" s="12"/>
      <c r="HOJ465" s="13"/>
      <c r="HOK465" s="14"/>
      <c r="HOL465" s="71"/>
      <c r="HOM465" s="71"/>
      <c r="HON465" s="71"/>
      <c r="HOO465" s="12"/>
      <c r="HOP465" s="13"/>
      <c r="HOQ465" s="14"/>
      <c r="HOR465" s="71"/>
      <c r="HOS465" s="71"/>
      <c r="HOT465" s="71"/>
      <c r="HOU465" s="12"/>
      <c r="HOV465" s="13"/>
      <c r="HOW465" s="14"/>
      <c r="HOX465" s="71"/>
      <c r="HOY465" s="71"/>
      <c r="HOZ465" s="71"/>
      <c r="HPA465" s="12"/>
      <c r="HPB465" s="13"/>
      <c r="HPC465" s="14"/>
      <c r="HPD465" s="71"/>
      <c r="HPE465" s="71"/>
      <c r="HPF465" s="71"/>
      <c r="HPG465" s="12"/>
      <c r="HPH465" s="13"/>
      <c r="HPI465" s="14"/>
      <c r="HPJ465" s="71"/>
      <c r="HPK465" s="71"/>
      <c r="HPL465" s="71"/>
      <c r="HPM465" s="12"/>
      <c r="HPN465" s="13"/>
      <c r="HPO465" s="14"/>
      <c r="HPP465" s="71"/>
      <c r="HPQ465" s="71"/>
      <c r="HPR465" s="71"/>
      <c r="HPS465" s="12"/>
      <c r="HPT465" s="13"/>
      <c r="HPU465" s="14"/>
      <c r="HPV465" s="71"/>
      <c r="HPW465" s="71"/>
      <c r="HPX465" s="71"/>
      <c r="HPY465" s="12"/>
      <c r="HPZ465" s="13"/>
      <c r="HQA465" s="14"/>
      <c r="HQB465" s="71"/>
      <c r="HQC465" s="71"/>
      <c r="HQD465" s="71"/>
      <c r="HQE465" s="12"/>
      <c r="HQF465" s="13"/>
      <c r="HQG465" s="14"/>
      <c r="HQH465" s="71"/>
      <c r="HQI465" s="71"/>
      <c r="HQJ465" s="71"/>
      <c r="HQK465" s="12"/>
      <c r="HQL465" s="13"/>
      <c r="HQM465" s="14"/>
      <c r="HQN465" s="71"/>
      <c r="HQO465" s="71"/>
      <c r="HQP465" s="71"/>
      <c r="HQQ465" s="12"/>
      <c r="HQR465" s="13"/>
      <c r="HQS465" s="14"/>
      <c r="HQT465" s="71"/>
      <c r="HQU465" s="71"/>
      <c r="HQV465" s="71"/>
      <c r="HQW465" s="12"/>
      <c r="HQX465" s="13"/>
      <c r="HQY465" s="14"/>
      <c r="HQZ465" s="71"/>
      <c r="HRA465" s="71"/>
      <c r="HRB465" s="71"/>
      <c r="HRC465" s="12"/>
      <c r="HRD465" s="13"/>
      <c r="HRE465" s="14"/>
      <c r="HRF465" s="71"/>
      <c r="HRG465" s="71"/>
      <c r="HRH465" s="71"/>
      <c r="HRI465" s="12"/>
      <c r="HRJ465" s="13"/>
      <c r="HRK465" s="14"/>
      <c r="HRL465" s="71"/>
      <c r="HRM465" s="71"/>
      <c r="HRN465" s="71"/>
      <c r="HRO465" s="12"/>
      <c r="HRP465" s="13"/>
      <c r="HRQ465" s="14"/>
      <c r="HRR465" s="71"/>
      <c r="HRS465" s="71"/>
      <c r="HRT465" s="71"/>
      <c r="HRU465" s="12"/>
      <c r="HRV465" s="13"/>
      <c r="HRW465" s="14"/>
      <c r="HRX465" s="71"/>
      <c r="HRY465" s="71"/>
      <c r="HRZ465" s="71"/>
      <c r="HSA465" s="12"/>
      <c r="HSB465" s="13"/>
      <c r="HSC465" s="14"/>
      <c r="HSD465" s="71"/>
      <c r="HSE465" s="71"/>
      <c r="HSF465" s="71"/>
      <c r="HSG465" s="12"/>
      <c r="HSH465" s="13"/>
      <c r="HSI465" s="14"/>
      <c r="HSJ465" s="71"/>
      <c r="HSK465" s="71"/>
      <c r="HSL465" s="71"/>
      <c r="HSM465" s="12"/>
      <c r="HSN465" s="13"/>
      <c r="HSO465" s="14"/>
      <c r="HSP465" s="71"/>
      <c r="HSQ465" s="71"/>
      <c r="HSR465" s="71"/>
      <c r="HSS465" s="12"/>
      <c r="HST465" s="13"/>
      <c r="HSU465" s="14"/>
      <c r="HSV465" s="71"/>
      <c r="HSW465" s="71"/>
      <c r="HSX465" s="71"/>
      <c r="HSY465" s="12"/>
      <c r="HSZ465" s="13"/>
      <c r="HTA465" s="14"/>
      <c r="HTB465" s="71"/>
      <c r="HTC465" s="71"/>
      <c r="HTD465" s="71"/>
      <c r="HTE465" s="12"/>
      <c r="HTF465" s="13"/>
      <c r="HTG465" s="14"/>
      <c r="HTH465" s="71"/>
      <c r="HTI465" s="71"/>
      <c r="HTJ465" s="71"/>
      <c r="HTK465" s="12"/>
      <c r="HTL465" s="13"/>
      <c r="HTM465" s="14"/>
      <c r="HTN465" s="71"/>
      <c r="HTO465" s="71"/>
      <c r="HTP465" s="71"/>
      <c r="HTQ465" s="12"/>
      <c r="HTR465" s="13"/>
      <c r="HTS465" s="14"/>
      <c r="HTT465" s="71"/>
      <c r="HTU465" s="71"/>
      <c r="HTV465" s="71"/>
      <c r="HTW465" s="12"/>
      <c r="HTX465" s="13"/>
      <c r="HTY465" s="14"/>
      <c r="HTZ465" s="71"/>
      <c r="HUA465" s="71"/>
      <c r="HUB465" s="71"/>
      <c r="HUC465" s="12"/>
      <c r="HUD465" s="13"/>
      <c r="HUE465" s="14"/>
      <c r="HUF465" s="71"/>
      <c r="HUG465" s="71"/>
      <c r="HUH465" s="71"/>
      <c r="HUI465" s="12"/>
      <c r="HUJ465" s="13"/>
      <c r="HUK465" s="14"/>
      <c r="HUL465" s="71"/>
      <c r="HUM465" s="71"/>
      <c r="HUN465" s="71"/>
      <c r="HUO465" s="12"/>
      <c r="HUP465" s="13"/>
      <c r="HUQ465" s="14"/>
      <c r="HUR465" s="71"/>
      <c r="HUS465" s="71"/>
      <c r="HUT465" s="71"/>
      <c r="HUU465" s="12"/>
      <c r="HUV465" s="13"/>
      <c r="HUW465" s="14"/>
      <c r="HUX465" s="71"/>
      <c r="HUY465" s="71"/>
      <c r="HUZ465" s="71"/>
      <c r="HVA465" s="12"/>
      <c r="HVB465" s="13"/>
      <c r="HVC465" s="14"/>
      <c r="HVD465" s="71"/>
      <c r="HVE465" s="71"/>
      <c r="HVF465" s="71"/>
      <c r="HVG465" s="12"/>
      <c r="HVH465" s="13"/>
      <c r="HVI465" s="14"/>
      <c r="HVJ465" s="71"/>
      <c r="HVK465" s="71"/>
      <c r="HVL465" s="71"/>
      <c r="HVM465" s="12"/>
      <c r="HVN465" s="13"/>
      <c r="HVO465" s="14"/>
      <c r="HVP465" s="71"/>
      <c r="HVQ465" s="71"/>
      <c r="HVR465" s="71"/>
      <c r="HVS465" s="12"/>
      <c r="HVT465" s="13"/>
      <c r="HVU465" s="14"/>
      <c r="HVV465" s="71"/>
      <c r="HVW465" s="71"/>
      <c r="HVX465" s="71"/>
      <c r="HVY465" s="12"/>
      <c r="HVZ465" s="13"/>
      <c r="HWA465" s="14"/>
      <c r="HWB465" s="71"/>
      <c r="HWC465" s="71"/>
      <c r="HWD465" s="71"/>
      <c r="HWE465" s="12"/>
      <c r="HWF465" s="13"/>
      <c r="HWG465" s="14"/>
      <c r="HWH465" s="71"/>
      <c r="HWI465" s="71"/>
      <c r="HWJ465" s="71"/>
      <c r="HWK465" s="12"/>
      <c r="HWL465" s="13"/>
      <c r="HWM465" s="14"/>
      <c r="HWN465" s="71"/>
      <c r="HWO465" s="71"/>
      <c r="HWP465" s="71"/>
      <c r="HWQ465" s="12"/>
      <c r="HWR465" s="13"/>
      <c r="HWS465" s="14"/>
      <c r="HWT465" s="71"/>
      <c r="HWU465" s="71"/>
      <c r="HWV465" s="71"/>
      <c r="HWW465" s="12"/>
      <c r="HWX465" s="13"/>
      <c r="HWY465" s="14"/>
      <c r="HWZ465" s="71"/>
      <c r="HXA465" s="71"/>
      <c r="HXB465" s="71"/>
      <c r="HXC465" s="12"/>
      <c r="HXD465" s="13"/>
      <c r="HXE465" s="14"/>
      <c r="HXF465" s="71"/>
      <c r="HXG465" s="71"/>
      <c r="HXH465" s="71"/>
      <c r="HXI465" s="12"/>
      <c r="HXJ465" s="13"/>
      <c r="HXK465" s="14"/>
      <c r="HXL465" s="71"/>
      <c r="HXM465" s="71"/>
      <c r="HXN465" s="71"/>
      <c r="HXO465" s="12"/>
      <c r="HXP465" s="13"/>
      <c r="HXQ465" s="14"/>
      <c r="HXR465" s="71"/>
      <c r="HXS465" s="71"/>
      <c r="HXT465" s="71"/>
      <c r="HXU465" s="12"/>
      <c r="HXV465" s="13"/>
      <c r="HXW465" s="14"/>
      <c r="HXX465" s="71"/>
      <c r="HXY465" s="71"/>
      <c r="HXZ465" s="71"/>
      <c r="HYA465" s="12"/>
      <c r="HYB465" s="13"/>
      <c r="HYC465" s="14"/>
      <c r="HYD465" s="71"/>
      <c r="HYE465" s="71"/>
      <c r="HYF465" s="71"/>
      <c r="HYG465" s="12"/>
      <c r="HYH465" s="13"/>
      <c r="HYI465" s="14"/>
      <c r="HYJ465" s="71"/>
      <c r="HYK465" s="71"/>
      <c r="HYL465" s="71"/>
      <c r="HYM465" s="12"/>
      <c r="HYN465" s="13"/>
      <c r="HYO465" s="14"/>
      <c r="HYP465" s="71"/>
      <c r="HYQ465" s="71"/>
      <c r="HYR465" s="71"/>
      <c r="HYS465" s="12"/>
      <c r="HYT465" s="13"/>
      <c r="HYU465" s="14"/>
      <c r="HYV465" s="71"/>
      <c r="HYW465" s="71"/>
      <c r="HYX465" s="71"/>
      <c r="HYY465" s="12"/>
      <c r="HYZ465" s="13"/>
      <c r="HZA465" s="14"/>
      <c r="HZB465" s="71"/>
      <c r="HZC465" s="71"/>
      <c r="HZD465" s="71"/>
      <c r="HZE465" s="12"/>
      <c r="HZF465" s="13"/>
      <c r="HZG465" s="14"/>
      <c r="HZH465" s="71"/>
      <c r="HZI465" s="71"/>
      <c r="HZJ465" s="71"/>
      <c r="HZK465" s="12"/>
      <c r="HZL465" s="13"/>
      <c r="HZM465" s="14"/>
      <c r="HZN465" s="71"/>
      <c r="HZO465" s="71"/>
      <c r="HZP465" s="71"/>
      <c r="HZQ465" s="12"/>
      <c r="HZR465" s="13"/>
      <c r="HZS465" s="14"/>
      <c r="HZT465" s="71"/>
      <c r="HZU465" s="71"/>
      <c r="HZV465" s="71"/>
      <c r="HZW465" s="12"/>
      <c r="HZX465" s="13"/>
      <c r="HZY465" s="14"/>
      <c r="HZZ465" s="71"/>
      <c r="IAA465" s="71"/>
      <c r="IAB465" s="71"/>
      <c r="IAC465" s="12"/>
      <c r="IAD465" s="13"/>
      <c r="IAE465" s="14"/>
      <c r="IAF465" s="71"/>
      <c r="IAG465" s="71"/>
      <c r="IAH465" s="71"/>
      <c r="IAI465" s="12"/>
      <c r="IAJ465" s="13"/>
      <c r="IAK465" s="14"/>
      <c r="IAL465" s="71"/>
      <c r="IAM465" s="71"/>
      <c r="IAN465" s="71"/>
      <c r="IAO465" s="12"/>
      <c r="IAP465" s="13"/>
      <c r="IAQ465" s="14"/>
      <c r="IAR465" s="71"/>
      <c r="IAS465" s="71"/>
      <c r="IAT465" s="71"/>
      <c r="IAU465" s="12"/>
      <c r="IAV465" s="13"/>
      <c r="IAW465" s="14"/>
      <c r="IAX465" s="71"/>
      <c r="IAY465" s="71"/>
      <c r="IAZ465" s="71"/>
      <c r="IBA465" s="12"/>
      <c r="IBB465" s="13"/>
      <c r="IBC465" s="14"/>
      <c r="IBD465" s="71"/>
      <c r="IBE465" s="71"/>
      <c r="IBF465" s="71"/>
      <c r="IBG465" s="12"/>
      <c r="IBH465" s="13"/>
      <c r="IBI465" s="14"/>
      <c r="IBJ465" s="71"/>
      <c r="IBK465" s="71"/>
      <c r="IBL465" s="71"/>
      <c r="IBM465" s="12"/>
      <c r="IBN465" s="13"/>
      <c r="IBO465" s="14"/>
      <c r="IBP465" s="71"/>
      <c r="IBQ465" s="71"/>
      <c r="IBR465" s="71"/>
      <c r="IBS465" s="12"/>
      <c r="IBT465" s="13"/>
      <c r="IBU465" s="14"/>
      <c r="IBV465" s="71"/>
      <c r="IBW465" s="71"/>
      <c r="IBX465" s="71"/>
      <c r="IBY465" s="12"/>
      <c r="IBZ465" s="13"/>
      <c r="ICA465" s="14"/>
      <c r="ICB465" s="71"/>
      <c r="ICC465" s="71"/>
      <c r="ICD465" s="71"/>
      <c r="ICE465" s="12"/>
      <c r="ICF465" s="13"/>
      <c r="ICG465" s="14"/>
      <c r="ICH465" s="71"/>
      <c r="ICI465" s="71"/>
      <c r="ICJ465" s="71"/>
      <c r="ICK465" s="12"/>
      <c r="ICL465" s="13"/>
      <c r="ICM465" s="14"/>
      <c r="ICN465" s="71"/>
      <c r="ICO465" s="71"/>
      <c r="ICP465" s="71"/>
      <c r="ICQ465" s="12"/>
      <c r="ICR465" s="13"/>
      <c r="ICS465" s="14"/>
      <c r="ICT465" s="71"/>
      <c r="ICU465" s="71"/>
      <c r="ICV465" s="71"/>
      <c r="ICW465" s="12"/>
      <c r="ICX465" s="13"/>
      <c r="ICY465" s="14"/>
      <c r="ICZ465" s="71"/>
      <c r="IDA465" s="71"/>
      <c r="IDB465" s="71"/>
      <c r="IDC465" s="12"/>
      <c r="IDD465" s="13"/>
      <c r="IDE465" s="14"/>
      <c r="IDF465" s="71"/>
      <c r="IDG465" s="71"/>
      <c r="IDH465" s="71"/>
      <c r="IDI465" s="12"/>
      <c r="IDJ465" s="13"/>
      <c r="IDK465" s="14"/>
      <c r="IDL465" s="71"/>
      <c r="IDM465" s="71"/>
      <c r="IDN465" s="71"/>
      <c r="IDO465" s="12"/>
      <c r="IDP465" s="13"/>
      <c r="IDQ465" s="14"/>
      <c r="IDR465" s="71"/>
      <c r="IDS465" s="71"/>
      <c r="IDT465" s="71"/>
      <c r="IDU465" s="12"/>
      <c r="IDV465" s="13"/>
      <c r="IDW465" s="14"/>
      <c r="IDX465" s="71"/>
      <c r="IDY465" s="71"/>
      <c r="IDZ465" s="71"/>
      <c r="IEA465" s="12"/>
      <c r="IEB465" s="13"/>
      <c r="IEC465" s="14"/>
      <c r="IED465" s="71"/>
      <c r="IEE465" s="71"/>
      <c r="IEF465" s="71"/>
      <c r="IEG465" s="12"/>
      <c r="IEH465" s="13"/>
      <c r="IEI465" s="14"/>
      <c r="IEJ465" s="71"/>
      <c r="IEK465" s="71"/>
      <c r="IEL465" s="71"/>
      <c r="IEM465" s="12"/>
      <c r="IEN465" s="13"/>
      <c r="IEO465" s="14"/>
      <c r="IEP465" s="71"/>
      <c r="IEQ465" s="71"/>
      <c r="IER465" s="71"/>
      <c r="IES465" s="12"/>
      <c r="IET465" s="13"/>
      <c r="IEU465" s="14"/>
      <c r="IEV465" s="71"/>
      <c r="IEW465" s="71"/>
      <c r="IEX465" s="71"/>
      <c r="IEY465" s="12"/>
      <c r="IEZ465" s="13"/>
      <c r="IFA465" s="14"/>
      <c r="IFB465" s="71"/>
      <c r="IFC465" s="71"/>
      <c r="IFD465" s="71"/>
      <c r="IFE465" s="12"/>
      <c r="IFF465" s="13"/>
      <c r="IFG465" s="14"/>
      <c r="IFH465" s="71"/>
      <c r="IFI465" s="71"/>
      <c r="IFJ465" s="71"/>
      <c r="IFK465" s="12"/>
      <c r="IFL465" s="13"/>
      <c r="IFM465" s="14"/>
      <c r="IFN465" s="71"/>
      <c r="IFO465" s="71"/>
      <c r="IFP465" s="71"/>
      <c r="IFQ465" s="12"/>
      <c r="IFR465" s="13"/>
      <c r="IFS465" s="14"/>
      <c r="IFT465" s="71"/>
      <c r="IFU465" s="71"/>
      <c r="IFV465" s="71"/>
      <c r="IFW465" s="12"/>
      <c r="IFX465" s="13"/>
      <c r="IFY465" s="14"/>
      <c r="IFZ465" s="71"/>
      <c r="IGA465" s="71"/>
      <c r="IGB465" s="71"/>
      <c r="IGC465" s="12"/>
      <c r="IGD465" s="13"/>
      <c r="IGE465" s="14"/>
      <c r="IGF465" s="71"/>
      <c r="IGG465" s="71"/>
      <c r="IGH465" s="71"/>
      <c r="IGI465" s="12"/>
      <c r="IGJ465" s="13"/>
      <c r="IGK465" s="14"/>
      <c r="IGL465" s="71"/>
      <c r="IGM465" s="71"/>
      <c r="IGN465" s="71"/>
      <c r="IGO465" s="12"/>
      <c r="IGP465" s="13"/>
      <c r="IGQ465" s="14"/>
      <c r="IGR465" s="71"/>
      <c r="IGS465" s="71"/>
      <c r="IGT465" s="71"/>
      <c r="IGU465" s="12"/>
      <c r="IGV465" s="13"/>
      <c r="IGW465" s="14"/>
      <c r="IGX465" s="71"/>
      <c r="IGY465" s="71"/>
      <c r="IGZ465" s="71"/>
      <c r="IHA465" s="12"/>
      <c r="IHB465" s="13"/>
      <c r="IHC465" s="14"/>
      <c r="IHD465" s="71"/>
      <c r="IHE465" s="71"/>
      <c r="IHF465" s="71"/>
      <c r="IHG465" s="12"/>
      <c r="IHH465" s="13"/>
      <c r="IHI465" s="14"/>
      <c r="IHJ465" s="71"/>
      <c r="IHK465" s="71"/>
      <c r="IHL465" s="71"/>
      <c r="IHM465" s="12"/>
      <c r="IHN465" s="13"/>
      <c r="IHO465" s="14"/>
      <c r="IHP465" s="71"/>
      <c r="IHQ465" s="71"/>
      <c r="IHR465" s="71"/>
      <c r="IHS465" s="12"/>
      <c r="IHT465" s="13"/>
      <c r="IHU465" s="14"/>
      <c r="IHV465" s="71"/>
      <c r="IHW465" s="71"/>
      <c r="IHX465" s="71"/>
      <c r="IHY465" s="12"/>
      <c r="IHZ465" s="13"/>
      <c r="IIA465" s="14"/>
      <c r="IIB465" s="71"/>
      <c r="IIC465" s="71"/>
      <c r="IID465" s="71"/>
      <c r="IIE465" s="12"/>
      <c r="IIF465" s="13"/>
      <c r="IIG465" s="14"/>
      <c r="IIH465" s="71"/>
      <c r="III465" s="71"/>
      <c r="IIJ465" s="71"/>
      <c r="IIK465" s="12"/>
      <c r="IIL465" s="13"/>
      <c r="IIM465" s="14"/>
      <c r="IIN465" s="71"/>
      <c r="IIO465" s="71"/>
      <c r="IIP465" s="71"/>
      <c r="IIQ465" s="12"/>
      <c r="IIR465" s="13"/>
      <c r="IIS465" s="14"/>
      <c r="IIT465" s="71"/>
      <c r="IIU465" s="71"/>
      <c r="IIV465" s="71"/>
      <c r="IIW465" s="12"/>
      <c r="IIX465" s="13"/>
      <c r="IIY465" s="14"/>
      <c r="IIZ465" s="71"/>
      <c r="IJA465" s="71"/>
      <c r="IJB465" s="71"/>
      <c r="IJC465" s="12"/>
      <c r="IJD465" s="13"/>
      <c r="IJE465" s="14"/>
      <c r="IJF465" s="71"/>
      <c r="IJG465" s="71"/>
      <c r="IJH465" s="71"/>
      <c r="IJI465" s="12"/>
      <c r="IJJ465" s="13"/>
      <c r="IJK465" s="14"/>
      <c r="IJL465" s="71"/>
      <c r="IJM465" s="71"/>
      <c r="IJN465" s="71"/>
      <c r="IJO465" s="12"/>
      <c r="IJP465" s="13"/>
      <c r="IJQ465" s="14"/>
      <c r="IJR465" s="71"/>
      <c r="IJS465" s="71"/>
      <c r="IJT465" s="71"/>
      <c r="IJU465" s="12"/>
      <c r="IJV465" s="13"/>
      <c r="IJW465" s="14"/>
      <c r="IJX465" s="71"/>
      <c r="IJY465" s="71"/>
      <c r="IJZ465" s="71"/>
      <c r="IKA465" s="12"/>
      <c r="IKB465" s="13"/>
      <c r="IKC465" s="14"/>
      <c r="IKD465" s="71"/>
      <c r="IKE465" s="71"/>
      <c r="IKF465" s="71"/>
      <c r="IKG465" s="12"/>
      <c r="IKH465" s="13"/>
      <c r="IKI465" s="14"/>
      <c r="IKJ465" s="71"/>
      <c r="IKK465" s="71"/>
      <c r="IKL465" s="71"/>
      <c r="IKM465" s="12"/>
      <c r="IKN465" s="13"/>
      <c r="IKO465" s="14"/>
      <c r="IKP465" s="71"/>
      <c r="IKQ465" s="71"/>
      <c r="IKR465" s="71"/>
      <c r="IKS465" s="12"/>
      <c r="IKT465" s="13"/>
      <c r="IKU465" s="14"/>
      <c r="IKV465" s="71"/>
      <c r="IKW465" s="71"/>
      <c r="IKX465" s="71"/>
      <c r="IKY465" s="12"/>
      <c r="IKZ465" s="13"/>
      <c r="ILA465" s="14"/>
      <c r="ILB465" s="71"/>
      <c r="ILC465" s="71"/>
      <c r="ILD465" s="71"/>
      <c r="ILE465" s="12"/>
      <c r="ILF465" s="13"/>
      <c r="ILG465" s="14"/>
      <c r="ILH465" s="71"/>
      <c r="ILI465" s="71"/>
      <c r="ILJ465" s="71"/>
      <c r="ILK465" s="12"/>
      <c r="ILL465" s="13"/>
      <c r="ILM465" s="14"/>
      <c r="ILN465" s="71"/>
      <c r="ILO465" s="71"/>
      <c r="ILP465" s="71"/>
      <c r="ILQ465" s="12"/>
      <c r="ILR465" s="13"/>
      <c r="ILS465" s="14"/>
      <c r="ILT465" s="71"/>
      <c r="ILU465" s="71"/>
      <c r="ILV465" s="71"/>
      <c r="ILW465" s="12"/>
      <c r="ILX465" s="13"/>
      <c r="ILY465" s="14"/>
      <c r="ILZ465" s="71"/>
      <c r="IMA465" s="71"/>
      <c r="IMB465" s="71"/>
      <c r="IMC465" s="12"/>
      <c r="IMD465" s="13"/>
      <c r="IME465" s="14"/>
      <c r="IMF465" s="71"/>
      <c r="IMG465" s="71"/>
      <c r="IMH465" s="71"/>
      <c r="IMI465" s="12"/>
      <c r="IMJ465" s="13"/>
      <c r="IMK465" s="14"/>
      <c r="IML465" s="71"/>
      <c r="IMM465" s="71"/>
      <c r="IMN465" s="71"/>
      <c r="IMO465" s="12"/>
      <c r="IMP465" s="13"/>
      <c r="IMQ465" s="14"/>
      <c r="IMR465" s="71"/>
      <c r="IMS465" s="71"/>
      <c r="IMT465" s="71"/>
      <c r="IMU465" s="12"/>
      <c r="IMV465" s="13"/>
      <c r="IMW465" s="14"/>
      <c r="IMX465" s="71"/>
      <c r="IMY465" s="71"/>
      <c r="IMZ465" s="71"/>
      <c r="INA465" s="12"/>
      <c r="INB465" s="13"/>
      <c r="INC465" s="14"/>
      <c r="IND465" s="71"/>
      <c r="INE465" s="71"/>
      <c r="INF465" s="71"/>
      <c r="ING465" s="12"/>
      <c r="INH465" s="13"/>
      <c r="INI465" s="14"/>
      <c r="INJ465" s="71"/>
      <c r="INK465" s="71"/>
      <c r="INL465" s="71"/>
      <c r="INM465" s="12"/>
      <c r="INN465" s="13"/>
      <c r="INO465" s="14"/>
      <c r="INP465" s="71"/>
      <c r="INQ465" s="71"/>
      <c r="INR465" s="71"/>
      <c r="INS465" s="12"/>
      <c r="INT465" s="13"/>
      <c r="INU465" s="14"/>
      <c r="INV465" s="71"/>
      <c r="INW465" s="71"/>
      <c r="INX465" s="71"/>
      <c r="INY465" s="12"/>
      <c r="INZ465" s="13"/>
      <c r="IOA465" s="14"/>
      <c r="IOB465" s="71"/>
      <c r="IOC465" s="71"/>
      <c r="IOD465" s="71"/>
      <c r="IOE465" s="12"/>
      <c r="IOF465" s="13"/>
      <c r="IOG465" s="14"/>
      <c r="IOH465" s="71"/>
      <c r="IOI465" s="71"/>
      <c r="IOJ465" s="71"/>
      <c r="IOK465" s="12"/>
      <c r="IOL465" s="13"/>
      <c r="IOM465" s="14"/>
      <c r="ION465" s="71"/>
      <c r="IOO465" s="71"/>
      <c r="IOP465" s="71"/>
      <c r="IOQ465" s="12"/>
      <c r="IOR465" s="13"/>
      <c r="IOS465" s="14"/>
      <c r="IOT465" s="71"/>
      <c r="IOU465" s="71"/>
      <c r="IOV465" s="71"/>
      <c r="IOW465" s="12"/>
      <c r="IOX465" s="13"/>
      <c r="IOY465" s="14"/>
      <c r="IOZ465" s="71"/>
      <c r="IPA465" s="71"/>
      <c r="IPB465" s="71"/>
      <c r="IPC465" s="12"/>
      <c r="IPD465" s="13"/>
      <c r="IPE465" s="14"/>
      <c r="IPF465" s="71"/>
      <c r="IPG465" s="71"/>
      <c r="IPH465" s="71"/>
      <c r="IPI465" s="12"/>
      <c r="IPJ465" s="13"/>
      <c r="IPK465" s="14"/>
      <c r="IPL465" s="71"/>
      <c r="IPM465" s="71"/>
      <c r="IPN465" s="71"/>
      <c r="IPO465" s="12"/>
      <c r="IPP465" s="13"/>
      <c r="IPQ465" s="14"/>
      <c r="IPR465" s="71"/>
      <c r="IPS465" s="71"/>
      <c r="IPT465" s="71"/>
      <c r="IPU465" s="12"/>
      <c r="IPV465" s="13"/>
      <c r="IPW465" s="14"/>
      <c r="IPX465" s="71"/>
      <c r="IPY465" s="71"/>
      <c r="IPZ465" s="71"/>
      <c r="IQA465" s="12"/>
      <c r="IQB465" s="13"/>
      <c r="IQC465" s="14"/>
      <c r="IQD465" s="71"/>
      <c r="IQE465" s="71"/>
      <c r="IQF465" s="71"/>
      <c r="IQG465" s="12"/>
      <c r="IQH465" s="13"/>
      <c r="IQI465" s="14"/>
      <c r="IQJ465" s="71"/>
      <c r="IQK465" s="71"/>
      <c r="IQL465" s="71"/>
      <c r="IQM465" s="12"/>
      <c r="IQN465" s="13"/>
      <c r="IQO465" s="14"/>
      <c r="IQP465" s="71"/>
      <c r="IQQ465" s="71"/>
      <c r="IQR465" s="71"/>
      <c r="IQS465" s="12"/>
      <c r="IQT465" s="13"/>
      <c r="IQU465" s="14"/>
      <c r="IQV465" s="71"/>
      <c r="IQW465" s="71"/>
      <c r="IQX465" s="71"/>
      <c r="IQY465" s="12"/>
      <c r="IQZ465" s="13"/>
      <c r="IRA465" s="14"/>
      <c r="IRB465" s="71"/>
      <c r="IRC465" s="71"/>
      <c r="IRD465" s="71"/>
      <c r="IRE465" s="12"/>
      <c r="IRF465" s="13"/>
      <c r="IRG465" s="14"/>
      <c r="IRH465" s="71"/>
      <c r="IRI465" s="71"/>
      <c r="IRJ465" s="71"/>
      <c r="IRK465" s="12"/>
      <c r="IRL465" s="13"/>
      <c r="IRM465" s="14"/>
      <c r="IRN465" s="71"/>
      <c r="IRO465" s="71"/>
      <c r="IRP465" s="71"/>
      <c r="IRQ465" s="12"/>
      <c r="IRR465" s="13"/>
      <c r="IRS465" s="14"/>
      <c r="IRT465" s="71"/>
      <c r="IRU465" s="71"/>
      <c r="IRV465" s="71"/>
      <c r="IRW465" s="12"/>
      <c r="IRX465" s="13"/>
      <c r="IRY465" s="14"/>
      <c r="IRZ465" s="71"/>
      <c r="ISA465" s="71"/>
      <c r="ISB465" s="71"/>
      <c r="ISC465" s="12"/>
      <c r="ISD465" s="13"/>
      <c r="ISE465" s="14"/>
      <c r="ISF465" s="71"/>
      <c r="ISG465" s="71"/>
      <c r="ISH465" s="71"/>
      <c r="ISI465" s="12"/>
      <c r="ISJ465" s="13"/>
      <c r="ISK465" s="14"/>
      <c r="ISL465" s="71"/>
      <c r="ISM465" s="71"/>
      <c r="ISN465" s="71"/>
      <c r="ISO465" s="12"/>
      <c r="ISP465" s="13"/>
      <c r="ISQ465" s="14"/>
      <c r="ISR465" s="71"/>
      <c r="ISS465" s="71"/>
      <c r="IST465" s="71"/>
      <c r="ISU465" s="12"/>
      <c r="ISV465" s="13"/>
      <c r="ISW465" s="14"/>
      <c r="ISX465" s="71"/>
      <c r="ISY465" s="71"/>
      <c r="ISZ465" s="71"/>
      <c r="ITA465" s="12"/>
      <c r="ITB465" s="13"/>
      <c r="ITC465" s="14"/>
      <c r="ITD465" s="71"/>
      <c r="ITE465" s="71"/>
      <c r="ITF465" s="71"/>
      <c r="ITG465" s="12"/>
      <c r="ITH465" s="13"/>
      <c r="ITI465" s="14"/>
      <c r="ITJ465" s="71"/>
      <c r="ITK465" s="71"/>
      <c r="ITL465" s="71"/>
      <c r="ITM465" s="12"/>
      <c r="ITN465" s="13"/>
      <c r="ITO465" s="14"/>
      <c r="ITP465" s="71"/>
      <c r="ITQ465" s="71"/>
      <c r="ITR465" s="71"/>
      <c r="ITS465" s="12"/>
      <c r="ITT465" s="13"/>
      <c r="ITU465" s="14"/>
      <c r="ITV465" s="71"/>
      <c r="ITW465" s="71"/>
      <c r="ITX465" s="71"/>
      <c r="ITY465" s="12"/>
      <c r="ITZ465" s="13"/>
      <c r="IUA465" s="14"/>
      <c r="IUB465" s="71"/>
      <c r="IUC465" s="71"/>
      <c r="IUD465" s="71"/>
      <c r="IUE465" s="12"/>
      <c r="IUF465" s="13"/>
      <c r="IUG465" s="14"/>
      <c r="IUH465" s="71"/>
      <c r="IUI465" s="71"/>
      <c r="IUJ465" s="71"/>
      <c r="IUK465" s="12"/>
      <c r="IUL465" s="13"/>
      <c r="IUM465" s="14"/>
      <c r="IUN465" s="71"/>
      <c r="IUO465" s="71"/>
      <c r="IUP465" s="71"/>
      <c r="IUQ465" s="12"/>
      <c r="IUR465" s="13"/>
      <c r="IUS465" s="14"/>
      <c r="IUT465" s="71"/>
      <c r="IUU465" s="71"/>
      <c r="IUV465" s="71"/>
      <c r="IUW465" s="12"/>
      <c r="IUX465" s="13"/>
      <c r="IUY465" s="14"/>
      <c r="IUZ465" s="71"/>
      <c r="IVA465" s="71"/>
      <c r="IVB465" s="71"/>
      <c r="IVC465" s="12"/>
      <c r="IVD465" s="13"/>
      <c r="IVE465" s="14"/>
      <c r="IVF465" s="71"/>
      <c r="IVG465" s="71"/>
      <c r="IVH465" s="71"/>
      <c r="IVI465" s="12"/>
      <c r="IVJ465" s="13"/>
      <c r="IVK465" s="14"/>
      <c r="IVL465" s="71"/>
      <c r="IVM465" s="71"/>
      <c r="IVN465" s="71"/>
      <c r="IVO465" s="12"/>
      <c r="IVP465" s="13"/>
      <c r="IVQ465" s="14"/>
      <c r="IVR465" s="71"/>
      <c r="IVS465" s="71"/>
      <c r="IVT465" s="71"/>
      <c r="IVU465" s="12"/>
      <c r="IVV465" s="13"/>
      <c r="IVW465" s="14"/>
      <c r="IVX465" s="71"/>
      <c r="IVY465" s="71"/>
      <c r="IVZ465" s="71"/>
      <c r="IWA465" s="12"/>
      <c r="IWB465" s="13"/>
      <c r="IWC465" s="14"/>
      <c r="IWD465" s="71"/>
      <c r="IWE465" s="71"/>
      <c r="IWF465" s="71"/>
      <c r="IWG465" s="12"/>
      <c r="IWH465" s="13"/>
      <c r="IWI465" s="14"/>
      <c r="IWJ465" s="71"/>
      <c r="IWK465" s="71"/>
      <c r="IWL465" s="71"/>
      <c r="IWM465" s="12"/>
      <c r="IWN465" s="13"/>
      <c r="IWO465" s="14"/>
      <c r="IWP465" s="71"/>
      <c r="IWQ465" s="71"/>
      <c r="IWR465" s="71"/>
      <c r="IWS465" s="12"/>
      <c r="IWT465" s="13"/>
      <c r="IWU465" s="14"/>
      <c r="IWV465" s="71"/>
      <c r="IWW465" s="71"/>
      <c r="IWX465" s="71"/>
      <c r="IWY465" s="12"/>
      <c r="IWZ465" s="13"/>
      <c r="IXA465" s="14"/>
      <c r="IXB465" s="71"/>
      <c r="IXC465" s="71"/>
      <c r="IXD465" s="71"/>
      <c r="IXE465" s="12"/>
      <c r="IXF465" s="13"/>
      <c r="IXG465" s="14"/>
      <c r="IXH465" s="71"/>
      <c r="IXI465" s="71"/>
      <c r="IXJ465" s="71"/>
      <c r="IXK465" s="12"/>
      <c r="IXL465" s="13"/>
      <c r="IXM465" s="14"/>
      <c r="IXN465" s="71"/>
      <c r="IXO465" s="71"/>
      <c r="IXP465" s="71"/>
      <c r="IXQ465" s="12"/>
      <c r="IXR465" s="13"/>
      <c r="IXS465" s="14"/>
      <c r="IXT465" s="71"/>
      <c r="IXU465" s="71"/>
      <c r="IXV465" s="71"/>
      <c r="IXW465" s="12"/>
      <c r="IXX465" s="13"/>
      <c r="IXY465" s="14"/>
      <c r="IXZ465" s="71"/>
      <c r="IYA465" s="71"/>
      <c r="IYB465" s="71"/>
      <c r="IYC465" s="12"/>
      <c r="IYD465" s="13"/>
      <c r="IYE465" s="14"/>
      <c r="IYF465" s="71"/>
      <c r="IYG465" s="71"/>
      <c r="IYH465" s="71"/>
      <c r="IYI465" s="12"/>
      <c r="IYJ465" s="13"/>
      <c r="IYK465" s="14"/>
      <c r="IYL465" s="71"/>
      <c r="IYM465" s="71"/>
      <c r="IYN465" s="71"/>
      <c r="IYO465" s="12"/>
      <c r="IYP465" s="13"/>
      <c r="IYQ465" s="14"/>
      <c r="IYR465" s="71"/>
      <c r="IYS465" s="71"/>
      <c r="IYT465" s="71"/>
      <c r="IYU465" s="12"/>
      <c r="IYV465" s="13"/>
      <c r="IYW465" s="14"/>
      <c r="IYX465" s="71"/>
      <c r="IYY465" s="71"/>
      <c r="IYZ465" s="71"/>
      <c r="IZA465" s="12"/>
      <c r="IZB465" s="13"/>
      <c r="IZC465" s="14"/>
      <c r="IZD465" s="71"/>
      <c r="IZE465" s="71"/>
      <c r="IZF465" s="71"/>
      <c r="IZG465" s="12"/>
      <c r="IZH465" s="13"/>
      <c r="IZI465" s="14"/>
      <c r="IZJ465" s="71"/>
      <c r="IZK465" s="71"/>
      <c r="IZL465" s="71"/>
      <c r="IZM465" s="12"/>
      <c r="IZN465" s="13"/>
      <c r="IZO465" s="14"/>
      <c r="IZP465" s="71"/>
      <c r="IZQ465" s="71"/>
      <c r="IZR465" s="71"/>
      <c r="IZS465" s="12"/>
      <c r="IZT465" s="13"/>
      <c r="IZU465" s="14"/>
      <c r="IZV465" s="71"/>
      <c r="IZW465" s="71"/>
      <c r="IZX465" s="71"/>
      <c r="IZY465" s="12"/>
      <c r="IZZ465" s="13"/>
      <c r="JAA465" s="14"/>
      <c r="JAB465" s="71"/>
      <c r="JAC465" s="71"/>
      <c r="JAD465" s="71"/>
      <c r="JAE465" s="12"/>
      <c r="JAF465" s="13"/>
      <c r="JAG465" s="14"/>
      <c r="JAH465" s="71"/>
      <c r="JAI465" s="71"/>
      <c r="JAJ465" s="71"/>
      <c r="JAK465" s="12"/>
      <c r="JAL465" s="13"/>
      <c r="JAM465" s="14"/>
      <c r="JAN465" s="71"/>
      <c r="JAO465" s="71"/>
      <c r="JAP465" s="71"/>
      <c r="JAQ465" s="12"/>
      <c r="JAR465" s="13"/>
      <c r="JAS465" s="14"/>
      <c r="JAT465" s="71"/>
      <c r="JAU465" s="71"/>
      <c r="JAV465" s="71"/>
      <c r="JAW465" s="12"/>
      <c r="JAX465" s="13"/>
      <c r="JAY465" s="14"/>
      <c r="JAZ465" s="71"/>
      <c r="JBA465" s="71"/>
      <c r="JBB465" s="71"/>
      <c r="JBC465" s="12"/>
      <c r="JBD465" s="13"/>
      <c r="JBE465" s="14"/>
      <c r="JBF465" s="71"/>
      <c r="JBG465" s="71"/>
      <c r="JBH465" s="71"/>
      <c r="JBI465" s="12"/>
      <c r="JBJ465" s="13"/>
      <c r="JBK465" s="14"/>
      <c r="JBL465" s="71"/>
      <c r="JBM465" s="71"/>
      <c r="JBN465" s="71"/>
      <c r="JBO465" s="12"/>
      <c r="JBP465" s="13"/>
      <c r="JBQ465" s="14"/>
      <c r="JBR465" s="71"/>
      <c r="JBS465" s="71"/>
      <c r="JBT465" s="71"/>
      <c r="JBU465" s="12"/>
      <c r="JBV465" s="13"/>
      <c r="JBW465" s="14"/>
      <c r="JBX465" s="71"/>
      <c r="JBY465" s="71"/>
      <c r="JBZ465" s="71"/>
      <c r="JCA465" s="12"/>
      <c r="JCB465" s="13"/>
      <c r="JCC465" s="14"/>
      <c r="JCD465" s="71"/>
      <c r="JCE465" s="71"/>
      <c r="JCF465" s="71"/>
      <c r="JCG465" s="12"/>
      <c r="JCH465" s="13"/>
      <c r="JCI465" s="14"/>
      <c r="JCJ465" s="71"/>
      <c r="JCK465" s="71"/>
      <c r="JCL465" s="71"/>
      <c r="JCM465" s="12"/>
      <c r="JCN465" s="13"/>
      <c r="JCO465" s="14"/>
      <c r="JCP465" s="71"/>
      <c r="JCQ465" s="71"/>
      <c r="JCR465" s="71"/>
      <c r="JCS465" s="12"/>
      <c r="JCT465" s="13"/>
      <c r="JCU465" s="14"/>
      <c r="JCV465" s="71"/>
      <c r="JCW465" s="71"/>
      <c r="JCX465" s="71"/>
      <c r="JCY465" s="12"/>
      <c r="JCZ465" s="13"/>
      <c r="JDA465" s="14"/>
      <c r="JDB465" s="71"/>
      <c r="JDC465" s="71"/>
      <c r="JDD465" s="71"/>
      <c r="JDE465" s="12"/>
      <c r="JDF465" s="13"/>
      <c r="JDG465" s="14"/>
      <c r="JDH465" s="71"/>
      <c r="JDI465" s="71"/>
      <c r="JDJ465" s="71"/>
      <c r="JDK465" s="12"/>
      <c r="JDL465" s="13"/>
      <c r="JDM465" s="14"/>
      <c r="JDN465" s="71"/>
      <c r="JDO465" s="71"/>
      <c r="JDP465" s="71"/>
      <c r="JDQ465" s="12"/>
      <c r="JDR465" s="13"/>
      <c r="JDS465" s="14"/>
      <c r="JDT465" s="71"/>
      <c r="JDU465" s="71"/>
      <c r="JDV465" s="71"/>
      <c r="JDW465" s="12"/>
      <c r="JDX465" s="13"/>
      <c r="JDY465" s="14"/>
      <c r="JDZ465" s="71"/>
      <c r="JEA465" s="71"/>
      <c r="JEB465" s="71"/>
      <c r="JEC465" s="12"/>
      <c r="JED465" s="13"/>
      <c r="JEE465" s="14"/>
      <c r="JEF465" s="71"/>
      <c r="JEG465" s="71"/>
      <c r="JEH465" s="71"/>
      <c r="JEI465" s="12"/>
      <c r="JEJ465" s="13"/>
      <c r="JEK465" s="14"/>
      <c r="JEL465" s="71"/>
      <c r="JEM465" s="71"/>
      <c r="JEN465" s="71"/>
      <c r="JEO465" s="12"/>
      <c r="JEP465" s="13"/>
      <c r="JEQ465" s="14"/>
      <c r="JER465" s="71"/>
      <c r="JES465" s="71"/>
      <c r="JET465" s="71"/>
      <c r="JEU465" s="12"/>
      <c r="JEV465" s="13"/>
      <c r="JEW465" s="14"/>
      <c r="JEX465" s="71"/>
      <c r="JEY465" s="71"/>
      <c r="JEZ465" s="71"/>
      <c r="JFA465" s="12"/>
      <c r="JFB465" s="13"/>
      <c r="JFC465" s="14"/>
      <c r="JFD465" s="71"/>
      <c r="JFE465" s="71"/>
      <c r="JFF465" s="71"/>
      <c r="JFG465" s="12"/>
      <c r="JFH465" s="13"/>
      <c r="JFI465" s="14"/>
      <c r="JFJ465" s="71"/>
      <c r="JFK465" s="71"/>
      <c r="JFL465" s="71"/>
      <c r="JFM465" s="12"/>
      <c r="JFN465" s="13"/>
      <c r="JFO465" s="14"/>
      <c r="JFP465" s="71"/>
      <c r="JFQ465" s="71"/>
      <c r="JFR465" s="71"/>
      <c r="JFS465" s="12"/>
      <c r="JFT465" s="13"/>
      <c r="JFU465" s="14"/>
      <c r="JFV465" s="71"/>
      <c r="JFW465" s="71"/>
      <c r="JFX465" s="71"/>
      <c r="JFY465" s="12"/>
      <c r="JFZ465" s="13"/>
      <c r="JGA465" s="14"/>
      <c r="JGB465" s="71"/>
      <c r="JGC465" s="71"/>
      <c r="JGD465" s="71"/>
      <c r="JGE465" s="12"/>
      <c r="JGF465" s="13"/>
      <c r="JGG465" s="14"/>
      <c r="JGH465" s="71"/>
      <c r="JGI465" s="71"/>
      <c r="JGJ465" s="71"/>
      <c r="JGK465" s="12"/>
      <c r="JGL465" s="13"/>
      <c r="JGM465" s="14"/>
      <c r="JGN465" s="71"/>
      <c r="JGO465" s="71"/>
      <c r="JGP465" s="71"/>
      <c r="JGQ465" s="12"/>
      <c r="JGR465" s="13"/>
      <c r="JGS465" s="14"/>
      <c r="JGT465" s="71"/>
      <c r="JGU465" s="71"/>
      <c r="JGV465" s="71"/>
      <c r="JGW465" s="12"/>
      <c r="JGX465" s="13"/>
      <c r="JGY465" s="14"/>
      <c r="JGZ465" s="71"/>
      <c r="JHA465" s="71"/>
      <c r="JHB465" s="71"/>
      <c r="JHC465" s="12"/>
      <c r="JHD465" s="13"/>
      <c r="JHE465" s="14"/>
      <c r="JHF465" s="71"/>
      <c r="JHG465" s="71"/>
      <c r="JHH465" s="71"/>
      <c r="JHI465" s="12"/>
      <c r="JHJ465" s="13"/>
      <c r="JHK465" s="14"/>
      <c r="JHL465" s="71"/>
      <c r="JHM465" s="71"/>
      <c r="JHN465" s="71"/>
      <c r="JHO465" s="12"/>
      <c r="JHP465" s="13"/>
      <c r="JHQ465" s="14"/>
      <c r="JHR465" s="71"/>
      <c r="JHS465" s="71"/>
      <c r="JHT465" s="71"/>
      <c r="JHU465" s="12"/>
      <c r="JHV465" s="13"/>
      <c r="JHW465" s="14"/>
      <c r="JHX465" s="71"/>
      <c r="JHY465" s="71"/>
      <c r="JHZ465" s="71"/>
      <c r="JIA465" s="12"/>
      <c r="JIB465" s="13"/>
      <c r="JIC465" s="14"/>
      <c r="JID465" s="71"/>
      <c r="JIE465" s="71"/>
      <c r="JIF465" s="71"/>
      <c r="JIG465" s="12"/>
      <c r="JIH465" s="13"/>
      <c r="JII465" s="14"/>
      <c r="JIJ465" s="71"/>
      <c r="JIK465" s="71"/>
      <c r="JIL465" s="71"/>
      <c r="JIM465" s="12"/>
      <c r="JIN465" s="13"/>
      <c r="JIO465" s="14"/>
      <c r="JIP465" s="71"/>
      <c r="JIQ465" s="71"/>
      <c r="JIR465" s="71"/>
      <c r="JIS465" s="12"/>
      <c r="JIT465" s="13"/>
      <c r="JIU465" s="14"/>
      <c r="JIV465" s="71"/>
      <c r="JIW465" s="71"/>
      <c r="JIX465" s="71"/>
      <c r="JIY465" s="12"/>
      <c r="JIZ465" s="13"/>
      <c r="JJA465" s="14"/>
      <c r="JJB465" s="71"/>
      <c r="JJC465" s="71"/>
      <c r="JJD465" s="71"/>
      <c r="JJE465" s="12"/>
      <c r="JJF465" s="13"/>
      <c r="JJG465" s="14"/>
      <c r="JJH465" s="71"/>
      <c r="JJI465" s="71"/>
      <c r="JJJ465" s="71"/>
      <c r="JJK465" s="12"/>
      <c r="JJL465" s="13"/>
      <c r="JJM465" s="14"/>
      <c r="JJN465" s="71"/>
      <c r="JJO465" s="71"/>
      <c r="JJP465" s="71"/>
      <c r="JJQ465" s="12"/>
      <c r="JJR465" s="13"/>
      <c r="JJS465" s="14"/>
      <c r="JJT465" s="71"/>
      <c r="JJU465" s="71"/>
      <c r="JJV465" s="71"/>
      <c r="JJW465" s="12"/>
      <c r="JJX465" s="13"/>
      <c r="JJY465" s="14"/>
      <c r="JJZ465" s="71"/>
      <c r="JKA465" s="71"/>
      <c r="JKB465" s="71"/>
      <c r="JKC465" s="12"/>
      <c r="JKD465" s="13"/>
      <c r="JKE465" s="14"/>
      <c r="JKF465" s="71"/>
      <c r="JKG465" s="71"/>
      <c r="JKH465" s="71"/>
      <c r="JKI465" s="12"/>
      <c r="JKJ465" s="13"/>
      <c r="JKK465" s="14"/>
      <c r="JKL465" s="71"/>
      <c r="JKM465" s="71"/>
      <c r="JKN465" s="71"/>
      <c r="JKO465" s="12"/>
      <c r="JKP465" s="13"/>
      <c r="JKQ465" s="14"/>
      <c r="JKR465" s="71"/>
      <c r="JKS465" s="71"/>
      <c r="JKT465" s="71"/>
      <c r="JKU465" s="12"/>
      <c r="JKV465" s="13"/>
      <c r="JKW465" s="14"/>
      <c r="JKX465" s="71"/>
      <c r="JKY465" s="71"/>
      <c r="JKZ465" s="71"/>
      <c r="JLA465" s="12"/>
      <c r="JLB465" s="13"/>
      <c r="JLC465" s="14"/>
      <c r="JLD465" s="71"/>
      <c r="JLE465" s="71"/>
      <c r="JLF465" s="71"/>
      <c r="JLG465" s="12"/>
      <c r="JLH465" s="13"/>
      <c r="JLI465" s="14"/>
      <c r="JLJ465" s="71"/>
      <c r="JLK465" s="71"/>
      <c r="JLL465" s="71"/>
      <c r="JLM465" s="12"/>
      <c r="JLN465" s="13"/>
      <c r="JLO465" s="14"/>
      <c r="JLP465" s="71"/>
      <c r="JLQ465" s="71"/>
      <c r="JLR465" s="71"/>
      <c r="JLS465" s="12"/>
      <c r="JLT465" s="13"/>
      <c r="JLU465" s="14"/>
      <c r="JLV465" s="71"/>
      <c r="JLW465" s="71"/>
      <c r="JLX465" s="71"/>
      <c r="JLY465" s="12"/>
      <c r="JLZ465" s="13"/>
      <c r="JMA465" s="14"/>
      <c r="JMB465" s="71"/>
      <c r="JMC465" s="71"/>
      <c r="JMD465" s="71"/>
      <c r="JME465" s="12"/>
      <c r="JMF465" s="13"/>
      <c r="JMG465" s="14"/>
      <c r="JMH465" s="71"/>
      <c r="JMI465" s="71"/>
      <c r="JMJ465" s="71"/>
      <c r="JMK465" s="12"/>
      <c r="JML465" s="13"/>
      <c r="JMM465" s="14"/>
      <c r="JMN465" s="71"/>
      <c r="JMO465" s="71"/>
      <c r="JMP465" s="71"/>
      <c r="JMQ465" s="12"/>
      <c r="JMR465" s="13"/>
      <c r="JMS465" s="14"/>
      <c r="JMT465" s="71"/>
      <c r="JMU465" s="71"/>
      <c r="JMV465" s="71"/>
      <c r="JMW465" s="12"/>
      <c r="JMX465" s="13"/>
      <c r="JMY465" s="14"/>
      <c r="JMZ465" s="71"/>
      <c r="JNA465" s="71"/>
      <c r="JNB465" s="71"/>
      <c r="JNC465" s="12"/>
      <c r="JND465" s="13"/>
      <c r="JNE465" s="14"/>
      <c r="JNF465" s="71"/>
      <c r="JNG465" s="71"/>
      <c r="JNH465" s="71"/>
      <c r="JNI465" s="12"/>
      <c r="JNJ465" s="13"/>
      <c r="JNK465" s="14"/>
      <c r="JNL465" s="71"/>
      <c r="JNM465" s="71"/>
      <c r="JNN465" s="71"/>
      <c r="JNO465" s="12"/>
      <c r="JNP465" s="13"/>
      <c r="JNQ465" s="14"/>
      <c r="JNR465" s="71"/>
      <c r="JNS465" s="71"/>
      <c r="JNT465" s="71"/>
      <c r="JNU465" s="12"/>
      <c r="JNV465" s="13"/>
      <c r="JNW465" s="14"/>
      <c r="JNX465" s="71"/>
      <c r="JNY465" s="71"/>
      <c r="JNZ465" s="71"/>
      <c r="JOA465" s="12"/>
      <c r="JOB465" s="13"/>
      <c r="JOC465" s="14"/>
      <c r="JOD465" s="71"/>
      <c r="JOE465" s="71"/>
      <c r="JOF465" s="71"/>
      <c r="JOG465" s="12"/>
      <c r="JOH465" s="13"/>
      <c r="JOI465" s="14"/>
      <c r="JOJ465" s="71"/>
      <c r="JOK465" s="71"/>
      <c r="JOL465" s="71"/>
      <c r="JOM465" s="12"/>
      <c r="JON465" s="13"/>
      <c r="JOO465" s="14"/>
      <c r="JOP465" s="71"/>
      <c r="JOQ465" s="71"/>
      <c r="JOR465" s="71"/>
      <c r="JOS465" s="12"/>
      <c r="JOT465" s="13"/>
      <c r="JOU465" s="14"/>
      <c r="JOV465" s="71"/>
      <c r="JOW465" s="71"/>
      <c r="JOX465" s="71"/>
      <c r="JOY465" s="12"/>
      <c r="JOZ465" s="13"/>
      <c r="JPA465" s="14"/>
      <c r="JPB465" s="71"/>
      <c r="JPC465" s="71"/>
      <c r="JPD465" s="71"/>
      <c r="JPE465" s="12"/>
      <c r="JPF465" s="13"/>
      <c r="JPG465" s="14"/>
      <c r="JPH465" s="71"/>
      <c r="JPI465" s="71"/>
      <c r="JPJ465" s="71"/>
      <c r="JPK465" s="12"/>
      <c r="JPL465" s="13"/>
      <c r="JPM465" s="14"/>
      <c r="JPN465" s="71"/>
      <c r="JPO465" s="71"/>
      <c r="JPP465" s="71"/>
      <c r="JPQ465" s="12"/>
      <c r="JPR465" s="13"/>
      <c r="JPS465" s="14"/>
      <c r="JPT465" s="71"/>
      <c r="JPU465" s="71"/>
      <c r="JPV465" s="71"/>
      <c r="JPW465" s="12"/>
      <c r="JPX465" s="13"/>
      <c r="JPY465" s="14"/>
      <c r="JPZ465" s="71"/>
      <c r="JQA465" s="71"/>
      <c r="JQB465" s="71"/>
      <c r="JQC465" s="12"/>
      <c r="JQD465" s="13"/>
      <c r="JQE465" s="14"/>
      <c r="JQF465" s="71"/>
      <c r="JQG465" s="71"/>
      <c r="JQH465" s="71"/>
      <c r="JQI465" s="12"/>
      <c r="JQJ465" s="13"/>
      <c r="JQK465" s="14"/>
      <c r="JQL465" s="71"/>
      <c r="JQM465" s="71"/>
      <c r="JQN465" s="71"/>
      <c r="JQO465" s="12"/>
      <c r="JQP465" s="13"/>
      <c r="JQQ465" s="14"/>
      <c r="JQR465" s="71"/>
      <c r="JQS465" s="71"/>
      <c r="JQT465" s="71"/>
      <c r="JQU465" s="12"/>
      <c r="JQV465" s="13"/>
      <c r="JQW465" s="14"/>
      <c r="JQX465" s="71"/>
      <c r="JQY465" s="71"/>
      <c r="JQZ465" s="71"/>
      <c r="JRA465" s="12"/>
      <c r="JRB465" s="13"/>
      <c r="JRC465" s="14"/>
      <c r="JRD465" s="71"/>
      <c r="JRE465" s="71"/>
      <c r="JRF465" s="71"/>
      <c r="JRG465" s="12"/>
      <c r="JRH465" s="13"/>
      <c r="JRI465" s="14"/>
      <c r="JRJ465" s="71"/>
      <c r="JRK465" s="71"/>
      <c r="JRL465" s="71"/>
      <c r="JRM465" s="12"/>
      <c r="JRN465" s="13"/>
      <c r="JRO465" s="14"/>
      <c r="JRP465" s="71"/>
      <c r="JRQ465" s="71"/>
      <c r="JRR465" s="71"/>
      <c r="JRS465" s="12"/>
      <c r="JRT465" s="13"/>
      <c r="JRU465" s="14"/>
      <c r="JRV465" s="71"/>
      <c r="JRW465" s="71"/>
      <c r="JRX465" s="71"/>
      <c r="JRY465" s="12"/>
      <c r="JRZ465" s="13"/>
      <c r="JSA465" s="14"/>
      <c r="JSB465" s="71"/>
      <c r="JSC465" s="71"/>
      <c r="JSD465" s="71"/>
      <c r="JSE465" s="12"/>
      <c r="JSF465" s="13"/>
      <c r="JSG465" s="14"/>
      <c r="JSH465" s="71"/>
      <c r="JSI465" s="71"/>
      <c r="JSJ465" s="71"/>
      <c r="JSK465" s="12"/>
      <c r="JSL465" s="13"/>
      <c r="JSM465" s="14"/>
      <c r="JSN465" s="71"/>
      <c r="JSO465" s="71"/>
      <c r="JSP465" s="71"/>
      <c r="JSQ465" s="12"/>
      <c r="JSR465" s="13"/>
      <c r="JSS465" s="14"/>
      <c r="JST465" s="71"/>
      <c r="JSU465" s="71"/>
      <c r="JSV465" s="71"/>
      <c r="JSW465" s="12"/>
      <c r="JSX465" s="13"/>
      <c r="JSY465" s="14"/>
      <c r="JSZ465" s="71"/>
      <c r="JTA465" s="71"/>
      <c r="JTB465" s="71"/>
      <c r="JTC465" s="12"/>
      <c r="JTD465" s="13"/>
      <c r="JTE465" s="14"/>
      <c r="JTF465" s="71"/>
      <c r="JTG465" s="71"/>
      <c r="JTH465" s="71"/>
      <c r="JTI465" s="12"/>
      <c r="JTJ465" s="13"/>
      <c r="JTK465" s="14"/>
      <c r="JTL465" s="71"/>
      <c r="JTM465" s="71"/>
      <c r="JTN465" s="71"/>
      <c r="JTO465" s="12"/>
      <c r="JTP465" s="13"/>
      <c r="JTQ465" s="14"/>
      <c r="JTR465" s="71"/>
      <c r="JTS465" s="71"/>
      <c r="JTT465" s="71"/>
      <c r="JTU465" s="12"/>
      <c r="JTV465" s="13"/>
      <c r="JTW465" s="14"/>
      <c r="JTX465" s="71"/>
      <c r="JTY465" s="71"/>
      <c r="JTZ465" s="71"/>
      <c r="JUA465" s="12"/>
      <c r="JUB465" s="13"/>
      <c r="JUC465" s="14"/>
      <c r="JUD465" s="71"/>
      <c r="JUE465" s="71"/>
      <c r="JUF465" s="71"/>
      <c r="JUG465" s="12"/>
      <c r="JUH465" s="13"/>
      <c r="JUI465" s="14"/>
      <c r="JUJ465" s="71"/>
      <c r="JUK465" s="71"/>
      <c r="JUL465" s="71"/>
      <c r="JUM465" s="12"/>
      <c r="JUN465" s="13"/>
      <c r="JUO465" s="14"/>
      <c r="JUP465" s="71"/>
      <c r="JUQ465" s="71"/>
      <c r="JUR465" s="71"/>
      <c r="JUS465" s="12"/>
      <c r="JUT465" s="13"/>
      <c r="JUU465" s="14"/>
      <c r="JUV465" s="71"/>
      <c r="JUW465" s="71"/>
      <c r="JUX465" s="71"/>
      <c r="JUY465" s="12"/>
      <c r="JUZ465" s="13"/>
      <c r="JVA465" s="14"/>
      <c r="JVB465" s="71"/>
      <c r="JVC465" s="71"/>
      <c r="JVD465" s="71"/>
      <c r="JVE465" s="12"/>
      <c r="JVF465" s="13"/>
      <c r="JVG465" s="14"/>
      <c r="JVH465" s="71"/>
      <c r="JVI465" s="71"/>
      <c r="JVJ465" s="71"/>
      <c r="JVK465" s="12"/>
      <c r="JVL465" s="13"/>
      <c r="JVM465" s="14"/>
      <c r="JVN465" s="71"/>
      <c r="JVO465" s="71"/>
      <c r="JVP465" s="71"/>
      <c r="JVQ465" s="12"/>
      <c r="JVR465" s="13"/>
      <c r="JVS465" s="14"/>
      <c r="JVT465" s="71"/>
      <c r="JVU465" s="71"/>
      <c r="JVV465" s="71"/>
      <c r="JVW465" s="12"/>
      <c r="JVX465" s="13"/>
      <c r="JVY465" s="14"/>
      <c r="JVZ465" s="71"/>
      <c r="JWA465" s="71"/>
      <c r="JWB465" s="71"/>
      <c r="JWC465" s="12"/>
      <c r="JWD465" s="13"/>
      <c r="JWE465" s="14"/>
      <c r="JWF465" s="71"/>
      <c r="JWG465" s="71"/>
      <c r="JWH465" s="71"/>
      <c r="JWI465" s="12"/>
      <c r="JWJ465" s="13"/>
      <c r="JWK465" s="14"/>
      <c r="JWL465" s="71"/>
      <c r="JWM465" s="71"/>
      <c r="JWN465" s="71"/>
      <c r="JWO465" s="12"/>
      <c r="JWP465" s="13"/>
      <c r="JWQ465" s="14"/>
      <c r="JWR465" s="71"/>
      <c r="JWS465" s="71"/>
      <c r="JWT465" s="71"/>
      <c r="JWU465" s="12"/>
      <c r="JWV465" s="13"/>
      <c r="JWW465" s="14"/>
      <c r="JWX465" s="71"/>
      <c r="JWY465" s="71"/>
      <c r="JWZ465" s="71"/>
      <c r="JXA465" s="12"/>
      <c r="JXB465" s="13"/>
      <c r="JXC465" s="14"/>
      <c r="JXD465" s="71"/>
      <c r="JXE465" s="71"/>
      <c r="JXF465" s="71"/>
      <c r="JXG465" s="12"/>
      <c r="JXH465" s="13"/>
      <c r="JXI465" s="14"/>
      <c r="JXJ465" s="71"/>
      <c r="JXK465" s="71"/>
      <c r="JXL465" s="71"/>
      <c r="JXM465" s="12"/>
      <c r="JXN465" s="13"/>
      <c r="JXO465" s="14"/>
      <c r="JXP465" s="71"/>
      <c r="JXQ465" s="71"/>
      <c r="JXR465" s="71"/>
      <c r="JXS465" s="12"/>
      <c r="JXT465" s="13"/>
      <c r="JXU465" s="14"/>
      <c r="JXV465" s="71"/>
      <c r="JXW465" s="71"/>
      <c r="JXX465" s="71"/>
      <c r="JXY465" s="12"/>
      <c r="JXZ465" s="13"/>
      <c r="JYA465" s="14"/>
      <c r="JYB465" s="71"/>
      <c r="JYC465" s="71"/>
      <c r="JYD465" s="71"/>
      <c r="JYE465" s="12"/>
      <c r="JYF465" s="13"/>
      <c r="JYG465" s="14"/>
      <c r="JYH465" s="71"/>
      <c r="JYI465" s="71"/>
      <c r="JYJ465" s="71"/>
      <c r="JYK465" s="12"/>
      <c r="JYL465" s="13"/>
      <c r="JYM465" s="14"/>
      <c r="JYN465" s="71"/>
      <c r="JYO465" s="71"/>
      <c r="JYP465" s="71"/>
      <c r="JYQ465" s="12"/>
      <c r="JYR465" s="13"/>
      <c r="JYS465" s="14"/>
      <c r="JYT465" s="71"/>
      <c r="JYU465" s="71"/>
      <c r="JYV465" s="71"/>
      <c r="JYW465" s="12"/>
      <c r="JYX465" s="13"/>
      <c r="JYY465" s="14"/>
      <c r="JYZ465" s="71"/>
      <c r="JZA465" s="71"/>
      <c r="JZB465" s="71"/>
      <c r="JZC465" s="12"/>
      <c r="JZD465" s="13"/>
      <c r="JZE465" s="14"/>
      <c r="JZF465" s="71"/>
      <c r="JZG465" s="71"/>
      <c r="JZH465" s="71"/>
      <c r="JZI465" s="12"/>
      <c r="JZJ465" s="13"/>
      <c r="JZK465" s="14"/>
      <c r="JZL465" s="71"/>
      <c r="JZM465" s="71"/>
      <c r="JZN465" s="71"/>
      <c r="JZO465" s="12"/>
      <c r="JZP465" s="13"/>
      <c r="JZQ465" s="14"/>
      <c r="JZR465" s="71"/>
      <c r="JZS465" s="71"/>
      <c r="JZT465" s="71"/>
      <c r="JZU465" s="12"/>
      <c r="JZV465" s="13"/>
      <c r="JZW465" s="14"/>
      <c r="JZX465" s="71"/>
      <c r="JZY465" s="71"/>
      <c r="JZZ465" s="71"/>
      <c r="KAA465" s="12"/>
      <c r="KAB465" s="13"/>
      <c r="KAC465" s="14"/>
      <c r="KAD465" s="71"/>
      <c r="KAE465" s="71"/>
      <c r="KAF465" s="71"/>
      <c r="KAG465" s="12"/>
      <c r="KAH465" s="13"/>
      <c r="KAI465" s="14"/>
      <c r="KAJ465" s="71"/>
      <c r="KAK465" s="71"/>
      <c r="KAL465" s="71"/>
      <c r="KAM465" s="12"/>
      <c r="KAN465" s="13"/>
      <c r="KAO465" s="14"/>
      <c r="KAP465" s="71"/>
      <c r="KAQ465" s="71"/>
      <c r="KAR465" s="71"/>
      <c r="KAS465" s="12"/>
      <c r="KAT465" s="13"/>
      <c r="KAU465" s="14"/>
      <c r="KAV465" s="71"/>
      <c r="KAW465" s="71"/>
      <c r="KAX465" s="71"/>
      <c r="KAY465" s="12"/>
      <c r="KAZ465" s="13"/>
      <c r="KBA465" s="14"/>
      <c r="KBB465" s="71"/>
      <c r="KBC465" s="71"/>
      <c r="KBD465" s="71"/>
      <c r="KBE465" s="12"/>
      <c r="KBF465" s="13"/>
      <c r="KBG465" s="14"/>
      <c r="KBH465" s="71"/>
      <c r="KBI465" s="71"/>
      <c r="KBJ465" s="71"/>
      <c r="KBK465" s="12"/>
      <c r="KBL465" s="13"/>
      <c r="KBM465" s="14"/>
      <c r="KBN465" s="71"/>
      <c r="KBO465" s="71"/>
      <c r="KBP465" s="71"/>
      <c r="KBQ465" s="12"/>
      <c r="KBR465" s="13"/>
      <c r="KBS465" s="14"/>
      <c r="KBT465" s="71"/>
      <c r="KBU465" s="71"/>
      <c r="KBV465" s="71"/>
      <c r="KBW465" s="12"/>
      <c r="KBX465" s="13"/>
      <c r="KBY465" s="14"/>
      <c r="KBZ465" s="71"/>
      <c r="KCA465" s="71"/>
      <c r="KCB465" s="71"/>
      <c r="KCC465" s="12"/>
      <c r="KCD465" s="13"/>
      <c r="KCE465" s="14"/>
      <c r="KCF465" s="71"/>
      <c r="KCG465" s="71"/>
      <c r="KCH465" s="71"/>
      <c r="KCI465" s="12"/>
      <c r="KCJ465" s="13"/>
      <c r="KCK465" s="14"/>
      <c r="KCL465" s="71"/>
      <c r="KCM465" s="71"/>
      <c r="KCN465" s="71"/>
      <c r="KCO465" s="12"/>
      <c r="KCP465" s="13"/>
      <c r="KCQ465" s="14"/>
      <c r="KCR465" s="71"/>
      <c r="KCS465" s="71"/>
      <c r="KCT465" s="71"/>
      <c r="KCU465" s="12"/>
      <c r="KCV465" s="13"/>
      <c r="KCW465" s="14"/>
      <c r="KCX465" s="71"/>
      <c r="KCY465" s="71"/>
      <c r="KCZ465" s="71"/>
      <c r="KDA465" s="12"/>
      <c r="KDB465" s="13"/>
      <c r="KDC465" s="14"/>
      <c r="KDD465" s="71"/>
      <c r="KDE465" s="71"/>
      <c r="KDF465" s="71"/>
      <c r="KDG465" s="12"/>
      <c r="KDH465" s="13"/>
      <c r="KDI465" s="14"/>
      <c r="KDJ465" s="71"/>
      <c r="KDK465" s="71"/>
      <c r="KDL465" s="71"/>
      <c r="KDM465" s="12"/>
      <c r="KDN465" s="13"/>
      <c r="KDO465" s="14"/>
      <c r="KDP465" s="71"/>
      <c r="KDQ465" s="71"/>
      <c r="KDR465" s="71"/>
      <c r="KDS465" s="12"/>
      <c r="KDT465" s="13"/>
      <c r="KDU465" s="14"/>
      <c r="KDV465" s="71"/>
      <c r="KDW465" s="71"/>
      <c r="KDX465" s="71"/>
      <c r="KDY465" s="12"/>
      <c r="KDZ465" s="13"/>
      <c r="KEA465" s="14"/>
      <c r="KEB465" s="71"/>
      <c r="KEC465" s="71"/>
      <c r="KED465" s="71"/>
      <c r="KEE465" s="12"/>
      <c r="KEF465" s="13"/>
      <c r="KEG465" s="14"/>
      <c r="KEH465" s="71"/>
      <c r="KEI465" s="71"/>
      <c r="KEJ465" s="71"/>
      <c r="KEK465" s="12"/>
      <c r="KEL465" s="13"/>
      <c r="KEM465" s="14"/>
      <c r="KEN465" s="71"/>
      <c r="KEO465" s="71"/>
      <c r="KEP465" s="71"/>
      <c r="KEQ465" s="12"/>
      <c r="KER465" s="13"/>
      <c r="KES465" s="14"/>
      <c r="KET465" s="71"/>
      <c r="KEU465" s="71"/>
      <c r="KEV465" s="71"/>
      <c r="KEW465" s="12"/>
      <c r="KEX465" s="13"/>
      <c r="KEY465" s="14"/>
      <c r="KEZ465" s="71"/>
      <c r="KFA465" s="71"/>
      <c r="KFB465" s="71"/>
      <c r="KFC465" s="12"/>
      <c r="KFD465" s="13"/>
      <c r="KFE465" s="14"/>
      <c r="KFF465" s="71"/>
      <c r="KFG465" s="71"/>
      <c r="KFH465" s="71"/>
      <c r="KFI465" s="12"/>
      <c r="KFJ465" s="13"/>
      <c r="KFK465" s="14"/>
      <c r="KFL465" s="71"/>
      <c r="KFM465" s="71"/>
      <c r="KFN465" s="71"/>
      <c r="KFO465" s="12"/>
      <c r="KFP465" s="13"/>
      <c r="KFQ465" s="14"/>
      <c r="KFR465" s="71"/>
      <c r="KFS465" s="71"/>
      <c r="KFT465" s="71"/>
      <c r="KFU465" s="12"/>
      <c r="KFV465" s="13"/>
      <c r="KFW465" s="14"/>
      <c r="KFX465" s="71"/>
      <c r="KFY465" s="71"/>
      <c r="KFZ465" s="71"/>
      <c r="KGA465" s="12"/>
      <c r="KGB465" s="13"/>
      <c r="KGC465" s="14"/>
      <c r="KGD465" s="71"/>
      <c r="KGE465" s="71"/>
      <c r="KGF465" s="71"/>
      <c r="KGG465" s="12"/>
      <c r="KGH465" s="13"/>
      <c r="KGI465" s="14"/>
      <c r="KGJ465" s="71"/>
      <c r="KGK465" s="71"/>
      <c r="KGL465" s="71"/>
      <c r="KGM465" s="12"/>
      <c r="KGN465" s="13"/>
      <c r="KGO465" s="14"/>
      <c r="KGP465" s="71"/>
      <c r="KGQ465" s="71"/>
      <c r="KGR465" s="71"/>
      <c r="KGS465" s="12"/>
      <c r="KGT465" s="13"/>
      <c r="KGU465" s="14"/>
      <c r="KGV465" s="71"/>
      <c r="KGW465" s="71"/>
      <c r="KGX465" s="71"/>
      <c r="KGY465" s="12"/>
      <c r="KGZ465" s="13"/>
      <c r="KHA465" s="14"/>
      <c r="KHB465" s="71"/>
      <c r="KHC465" s="71"/>
      <c r="KHD465" s="71"/>
      <c r="KHE465" s="12"/>
      <c r="KHF465" s="13"/>
      <c r="KHG465" s="14"/>
      <c r="KHH465" s="71"/>
      <c r="KHI465" s="71"/>
      <c r="KHJ465" s="71"/>
      <c r="KHK465" s="12"/>
      <c r="KHL465" s="13"/>
      <c r="KHM465" s="14"/>
      <c r="KHN465" s="71"/>
      <c r="KHO465" s="71"/>
      <c r="KHP465" s="71"/>
      <c r="KHQ465" s="12"/>
      <c r="KHR465" s="13"/>
      <c r="KHS465" s="14"/>
      <c r="KHT465" s="71"/>
      <c r="KHU465" s="71"/>
      <c r="KHV465" s="71"/>
      <c r="KHW465" s="12"/>
      <c r="KHX465" s="13"/>
      <c r="KHY465" s="14"/>
      <c r="KHZ465" s="71"/>
      <c r="KIA465" s="71"/>
      <c r="KIB465" s="71"/>
      <c r="KIC465" s="12"/>
      <c r="KID465" s="13"/>
      <c r="KIE465" s="14"/>
      <c r="KIF465" s="71"/>
      <c r="KIG465" s="71"/>
      <c r="KIH465" s="71"/>
      <c r="KII465" s="12"/>
      <c r="KIJ465" s="13"/>
      <c r="KIK465" s="14"/>
      <c r="KIL465" s="71"/>
      <c r="KIM465" s="71"/>
      <c r="KIN465" s="71"/>
      <c r="KIO465" s="12"/>
      <c r="KIP465" s="13"/>
      <c r="KIQ465" s="14"/>
      <c r="KIR465" s="71"/>
      <c r="KIS465" s="71"/>
      <c r="KIT465" s="71"/>
      <c r="KIU465" s="12"/>
      <c r="KIV465" s="13"/>
      <c r="KIW465" s="14"/>
      <c r="KIX465" s="71"/>
      <c r="KIY465" s="71"/>
      <c r="KIZ465" s="71"/>
      <c r="KJA465" s="12"/>
      <c r="KJB465" s="13"/>
      <c r="KJC465" s="14"/>
      <c r="KJD465" s="71"/>
      <c r="KJE465" s="71"/>
      <c r="KJF465" s="71"/>
      <c r="KJG465" s="12"/>
      <c r="KJH465" s="13"/>
      <c r="KJI465" s="14"/>
      <c r="KJJ465" s="71"/>
      <c r="KJK465" s="71"/>
      <c r="KJL465" s="71"/>
      <c r="KJM465" s="12"/>
      <c r="KJN465" s="13"/>
      <c r="KJO465" s="14"/>
      <c r="KJP465" s="71"/>
      <c r="KJQ465" s="71"/>
      <c r="KJR465" s="71"/>
      <c r="KJS465" s="12"/>
      <c r="KJT465" s="13"/>
      <c r="KJU465" s="14"/>
      <c r="KJV465" s="71"/>
      <c r="KJW465" s="71"/>
      <c r="KJX465" s="71"/>
      <c r="KJY465" s="12"/>
      <c r="KJZ465" s="13"/>
      <c r="KKA465" s="14"/>
      <c r="KKB465" s="71"/>
      <c r="KKC465" s="71"/>
      <c r="KKD465" s="71"/>
      <c r="KKE465" s="12"/>
      <c r="KKF465" s="13"/>
      <c r="KKG465" s="14"/>
      <c r="KKH465" s="71"/>
      <c r="KKI465" s="71"/>
      <c r="KKJ465" s="71"/>
      <c r="KKK465" s="12"/>
      <c r="KKL465" s="13"/>
      <c r="KKM465" s="14"/>
      <c r="KKN465" s="71"/>
      <c r="KKO465" s="71"/>
      <c r="KKP465" s="71"/>
      <c r="KKQ465" s="12"/>
      <c r="KKR465" s="13"/>
      <c r="KKS465" s="14"/>
      <c r="KKT465" s="71"/>
      <c r="KKU465" s="71"/>
      <c r="KKV465" s="71"/>
      <c r="KKW465" s="12"/>
      <c r="KKX465" s="13"/>
      <c r="KKY465" s="14"/>
      <c r="KKZ465" s="71"/>
      <c r="KLA465" s="71"/>
      <c r="KLB465" s="71"/>
      <c r="KLC465" s="12"/>
      <c r="KLD465" s="13"/>
      <c r="KLE465" s="14"/>
      <c r="KLF465" s="71"/>
      <c r="KLG465" s="71"/>
      <c r="KLH465" s="71"/>
      <c r="KLI465" s="12"/>
      <c r="KLJ465" s="13"/>
      <c r="KLK465" s="14"/>
      <c r="KLL465" s="71"/>
      <c r="KLM465" s="71"/>
      <c r="KLN465" s="71"/>
      <c r="KLO465" s="12"/>
      <c r="KLP465" s="13"/>
      <c r="KLQ465" s="14"/>
      <c r="KLR465" s="71"/>
      <c r="KLS465" s="71"/>
      <c r="KLT465" s="71"/>
      <c r="KLU465" s="12"/>
      <c r="KLV465" s="13"/>
      <c r="KLW465" s="14"/>
      <c r="KLX465" s="71"/>
      <c r="KLY465" s="71"/>
      <c r="KLZ465" s="71"/>
      <c r="KMA465" s="12"/>
      <c r="KMB465" s="13"/>
      <c r="KMC465" s="14"/>
      <c r="KMD465" s="71"/>
      <c r="KME465" s="71"/>
      <c r="KMF465" s="71"/>
      <c r="KMG465" s="12"/>
      <c r="KMH465" s="13"/>
      <c r="KMI465" s="14"/>
      <c r="KMJ465" s="71"/>
      <c r="KMK465" s="71"/>
      <c r="KML465" s="71"/>
      <c r="KMM465" s="12"/>
      <c r="KMN465" s="13"/>
      <c r="KMO465" s="14"/>
      <c r="KMP465" s="71"/>
      <c r="KMQ465" s="71"/>
      <c r="KMR465" s="71"/>
      <c r="KMS465" s="12"/>
      <c r="KMT465" s="13"/>
      <c r="KMU465" s="14"/>
      <c r="KMV465" s="71"/>
      <c r="KMW465" s="71"/>
      <c r="KMX465" s="71"/>
      <c r="KMY465" s="12"/>
      <c r="KMZ465" s="13"/>
      <c r="KNA465" s="14"/>
      <c r="KNB465" s="71"/>
      <c r="KNC465" s="71"/>
      <c r="KND465" s="71"/>
      <c r="KNE465" s="12"/>
      <c r="KNF465" s="13"/>
      <c r="KNG465" s="14"/>
      <c r="KNH465" s="71"/>
      <c r="KNI465" s="71"/>
      <c r="KNJ465" s="71"/>
      <c r="KNK465" s="12"/>
      <c r="KNL465" s="13"/>
      <c r="KNM465" s="14"/>
      <c r="KNN465" s="71"/>
      <c r="KNO465" s="71"/>
      <c r="KNP465" s="71"/>
      <c r="KNQ465" s="12"/>
      <c r="KNR465" s="13"/>
      <c r="KNS465" s="14"/>
      <c r="KNT465" s="71"/>
      <c r="KNU465" s="71"/>
      <c r="KNV465" s="71"/>
      <c r="KNW465" s="12"/>
      <c r="KNX465" s="13"/>
      <c r="KNY465" s="14"/>
      <c r="KNZ465" s="71"/>
      <c r="KOA465" s="71"/>
      <c r="KOB465" s="71"/>
      <c r="KOC465" s="12"/>
      <c r="KOD465" s="13"/>
      <c r="KOE465" s="14"/>
      <c r="KOF465" s="71"/>
      <c r="KOG465" s="71"/>
      <c r="KOH465" s="71"/>
      <c r="KOI465" s="12"/>
      <c r="KOJ465" s="13"/>
      <c r="KOK465" s="14"/>
      <c r="KOL465" s="71"/>
      <c r="KOM465" s="71"/>
      <c r="KON465" s="71"/>
      <c r="KOO465" s="12"/>
      <c r="KOP465" s="13"/>
      <c r="KOQ465" s="14"/>
      <c r="KOR465" s="71"/>
      <c r="KOS465" s="71"/>
      <c r="KOT465" s="71"/>
      <c r="KOU465" s="12"/>
      <c r="KOV465" s="13"/>
      <c r="KOW465" s="14"/>
      <c r="KOX465" s="71"/>
      <c r="KOY465" s="71"/>
      <c r="KOZ465" s="71"/>
      <c r="KPA465" s="12"/>
      <c r="KPB465" s="13"/>
      <c r="KPC465" s="14"/>
      <c r="KPD465" s="71"/>
      <c r="KPE465" s="71"/>
      <c r="KPF465" s="71"/>
      <c r="KPG465" s="12"/>
      <c r="KPH465" s="13"/>
      <c r="KPI465" s="14"/>
      <c r="KPJ465" s="71"/>
      <c r="KPK465" s="71"/>
      <c r="KPL465" s="71"/>
      <c r="KPM465" s="12"/>
      <c r="KPN465" s="13"/>
      <c r="KPO465" s="14"/>
      <c r="KPP465" s="71"/>
      <c r="KPQ465" s="71"/>
      <c r="KPR465" s="71"/>
      <c r="KPS465" s="12"/>
      <c r="KPT465" s="13"/>
      <c r="KPU465" s="14"/>
      <c r="KPV465" s="71"/>
      <c r="KPW465" s="71"/>
      <c r="KPX465" s="71"/>
      <c r="KPY465" s="12"/>
      <c r="KPZ465" s="13"/>
      <c r="KQA465" s="14"/>
      <c r="KQB465" s="71"/>
      <c r="KQC465" s="71"/>
      <c r="KQD465" s="71"/>
      <c r="KQE465" s="12"/>
      <c r="KQF465" s="13"/>
      <c r="KQG465" s="14"/>
      <c r="KQH465" s="71"/>
      <c r="KQI465" s="71"/>
      <c r="KQJ465" s="71"/>
      <c r="KQK465" s="12"/>
      <c r="KQL465" s="13"/>
      <c r="KQM465" s="14"/>
      <c r="KQN465" s="71"/>
      <c r="KQO465" s="71"/>
      <c r="KQP465" s="71"/>
      <c r="KQQ465" s="12"/>
      <c r="KQR465" s="13"/>
      <c r="KQS465" s="14"/>
      <c r="KQT465" s="71"/>
      <c r="KQU465" s="71"/>
      <c r="KQV465" s="71"/>
      <c r="KQW465" s="12"/>
      <c r="KQX465" s="13"/>
      <c r="KQY465" s="14"/>
      <c r="KQZ465" s="71"/>
      <c r="KRA465" s="71"/>
      <c r="KRB465" s="71"/>
      <c r="KRC465" s="12"/>
      <c r="KRD465" s="13"/>
      <c r="KRE465" s="14"/>
      <c r="KRF465" s="71"/>
      <c r="KRG465" s="71"/>
      <c r="KRH465" s="71"/>
      <c r="KRI465" s="12"/>
      <c r="KRJ465" s="13"/>
      <c r="KRK465" s="14"/>
      <c r="KRL465" s="71"/>
      <c r="KRM465" s="71"/>
      <c r="KRN465" s="71"/>
      <c r="KRO465" s="12"/>
      <c r="KRP465" s="13"/>
      <c r="KRQ465" s="14"/>
      <c r="KRR465" s="71"/>
      <c r="KRS465" s="71"/>
      <c r="KRT465" s="71"/>
      <c r="KRU465" s="12"/>
      <c r="KRV465" s="13"/>
      <c r="KRW465" s="14"/>
      <c r="KRX465" s="71"/>
      <c r="KRY465" s="71"/>
      <c r="KRZ465" s="71"/>
      <c r="KSA465" s="12"/>
      <c r="KSB465" s="13"/>
      <c r="KSC465" s="14"/>
      <c r="KSD465" s="71"/>
      <c r="KSE465" s="71"/>
      <c r="KSF465" s="71"/>
      <c r="KSG465" s="12"/>
      <c r="KSH465" s="13"/>
      <c r="KSI465" s="14"/>
      <c r="KSJ465" s="71"/>
      <c r="KSK465" s="71"/>
      <c r="KSL465" s="71"/>
      <c r="KSM465" s="12"/>
      <c r="KSN465" s="13"/>
      <c r="KSO465" s="14"/>
      <c r="KSP465" s="71"/>
      <c r="KSQ465" s="71"/>
      <c r="KSR465" s="71"/>
      <c r="KSS465" s="12"/>
      <c r="KST465" s="13"/>
      <c r="KSU465" s="14"/>
      <c r="KSV465" s="71"/>
      <c r="KSW465" s="71"/>
      <c r="KSX465" s="71"/>
      <c r="KSY465" s="12"/>
      <c r="KSZ465" s="13"/>
      <c r="KTA465" s="14"/>
      <c r="KTB465" s="71"/>
      <c r="KTC465" s="71"/>
      <c r="KTD465" s="71"/>
      <c r="KTE465" s="12"/>
      <c r="KTF465" s="13"/>
      <c r="KTG465" s="14"/>
      <c r="KTH465" s="71"/>
      <c r="KTI465" s="71"/>
      <c r="KTJ465" s="71"/>
      <c r="KTK465" s="12"/>
      <c r="KTL465" s="13"/>
      <c r="KTM465" s="14"/>
      <c r="KTN465" s="71"/>
      <c r="KTO465" s="71"/>
      <c r="KTP465" s="71"/>
      <c r="KTQ465" s="12"/>
      <c r="KTR465" s="13"/>
      <c r="KTS465" s="14"/>
      <c r="KTT465" s="71"/>
      <c r="KTU465" s="71"/>
      <c r="KTV465" s="71"/>
      <c r="KTW465" s="12"/>
      <c r="KTX465" s="13"/>
      <c r="KTY465" s="14"/>
      <c r="KTZ465" s="71"/>
      <c r="KUA465" s="71"/>
      <c r="KUB465" s="71"/>
      <c r="KUC465" s="12"/>
      <c r="KUD465" s="13"/>
      <c r="KUE465" s="14"/>
      <c r="KUF465" s="71"/>
      <c r="KUG465" s="71"/>
      <c r="KUH465" s="71"/>
      <c r="KUI465" s="12"/>
      <c r="KUJ465" s="13"/>
      <c r="KUK465" s="14"/>
      <c r="KUL465" s="71"/>
      <c r="KUM465" s="71"/>
      <c r="KUN465" s="71"/>
      <c r="KUO465" s="12"/>
      <c r="KUP465" s="13"/>
      <c r="KUQ465" s="14"/>
      <c r="KUR465" s="71"/>
      <c r="KUS465" s="71"/>
      <c r="KUT465" s="71"/>
      <c r="KUU465" s="12"/>
      <c r="KUV465" s="13"/>
      <c r="KUW465" s="14"/>
      <c r="KUX465" s="71"/>
      <c r="KUY465" s="71"/>
      <c r="KUZ465" s="71"/>
      <c r="KVA465" s="12"/>
      <c r="KVB465" s="13"/>
      <c r="KVC465" s="14"/>
      <c r="KVD465" s="71"/>
      <c r="KVE465" s="71"/>
      <c r="KVF465" s="71"/>
      <c r="KVG465" s="12"/>
      <c r="KVH465" s="13"/>
      <c r="KVI465" s="14"/>
      <c r="KVJ465" s="71"/>
      <c r="KVK465" s="71"/>
      <c r="KVL465" s="71"/>
      <c r="KVM465" s="12"/>
      <c r="KVN465" s="13"/>
      <c r="KVO465" s="14"/>
      <c r="KVP465" s="71"/>
      <c r="KVQ465" s="71"/>
      <c r="KVR465" s="71"/>
      <c r="KVS465" s="12"/>
      <c r="KVT465" s="13"/>
      <c r="KVU465" s="14"/>
      <c r="KVV465" s="71"/>
      <c r="KVW465" s="71"/>
      <c r="KVX465" s="71"/>
      <c r="KVY465" s="12"/>
      <c r="KVZ465" s="13"/>
      <c r="KWA465" s="14"/>
      <c r="KWB465" s="71"/>
      <c r="KWC465" s="71"/>
      <c r="KWD465" s="71"/>
      <c r="KWE465" s="12"/>
      <c r="KWF465" s="13"/>
      <c r="KWG465" s="14"/>
      <c r="KWH465" s="71"/>
      <c r="KWI465" s="71"/>
      <c r="KWJ465" s="71"/>
      <c r="KWK465" s="12"/>
      <c r="KWL465" s="13"/>
      <c r="KWM465" s="14"/>
      <c r="KWN465" s="71"/>
      <c r="KWO465" s="71"/>
      <c r="KWP465" s="71"/>
      <c r="KWQ465" s="12"/>
      <c r="KWR465" s="13"/>
      <c r="KWS465" s="14"/>
      <c r="KWT465" s="71"/>
      <c r="KWU465" s="71"/>
      <c r="KWV465" s="71"/>
      <c r="KWW465" s="12"/>
      <c r="KWX465" s="13"/>
      <c r="KWY465" s="14"/>
      <c r="KWZ465" s="71"/>
      <c r="KXA465" s="71"/>
      <c r="KXB465" s="71"/>
      <c r="KXC465" s="12"/>
      <c r="KXD465" s="13"/>
      <c r="KXE465" s="14"/>
      <c r="KXF465" s="71"/>
      <c r="KXG465" s="71"/>
      <c r="KXH465" s="71"/>
      <c r="KXI465" s="12"/>
      <c r="KXJ465" s="13"/>
      <c r="KXK465" s="14"/>
      <c r="KXL465" s="71"/>
      <c r="KXM465" s="71"/>
      <c r="KXN465" s="71"/>
      <c r="KXO465" s="12"/>
      <c r="KXP465" s="13"/>
      <c r="KXQ465" s="14"/>
      <c r="KXR465" s="71"/>
      <c r="KXS465" s="71"/>
      <c r="KXT465" s="71"/>
      <c r="KXU465" s="12"/>
      <c r="KXV465" s="13"/>
      <c r="KXW465" s="14"/>
      <c r="KXX465" s="71"/>
      <c r="KXY465" s="71"/>
      <c r="KXZ465" s="71"/>
      <c r="KYA465" s="12"/>
      <c r="KYB465" s="13"/>
      <c r="KYC465" s="14"/>
      <c r="KYD465" s="71"/>
      <c r="KYE465" s="71"/>
      <c r="KYF465" s="71"/>
      <c r="KYG465" s="12"/>
      <c r="KYH465" s="13"/>
      <c r="KYI465" s="14"/>
      <c r="KYJ465" s="71"/>
      <c r="KYK465" s="71"/>
      <c r="KYL465" s="71"/>
      <c r="KYM465" s="12"/>
      <c r="KYN465" s="13"/>
      <c r="KYO465" s="14"/>
      <c r="KYP465" s="71"/>
      <c r="KYQ465" s="71"/>
      <c r="KYR465" s="71"/>
      <c r="KYS465" s="12"/>
      <c r="KYT465" s="13"/>
      <c r="KYU465" s="14"/>
      <c r="KYV465" s="71"/>
      <c r="KYW465" s="71"/>
      <c r="KYX465" s="71"/>
      <c r="KYY465" s="12"/>
      <c r="KYZ465" s="13"/>
      <c r="KZA465" s="14"/>
      <c r="KZB465" s="71"/>
      <c r="KZC465" s="71"/>
      <c r="KZD465" s="71"/>
      <c r="KZE465" s="12"/>
      <c r="KZF465" s="13"/>
      <c r="KZG465" s="14"/>
      <c r="KZH465" s="71"/>
      <c r="KZI465" s="71"/>
      <c r="KZJ465" s="71"/>
      <c r="KZK465" s="12"/>
      <c r="KZL465" s="13"/>
      <c r="KZM465" s="14"/>
      <c r="KZN465" s="71"/>
      <c r="KZO465" s="71"/>
      <c r="KZP465" s="71"/>
      <c r="KZQ465" s="12"/>
      <c r="KZR465" s="13"/>
      <c r="KZS465" s="14"/>
      <c r="KZT465" s="71"/>
      <c r="KZU465" s="71"/>
      <c r="KZV465" s="71"/>
      <c r="KZW465" s="12"/>
      <c r="KZX465" s="13"/>
      <c r="KZY465" s="14"/>
      <c r="KZZ465" s="71"/>
      <c r="LAA465" s="71"/>
      <c r="LAB465" s="71"/>
      <c r="LAC465" s="12"/>
      <c r="LAD465" s="13"/>
      <c r="LAE465" s="14"/>
      <c r="LAF465" s="71"/>
      <c r="LAG465" s="71"/>
      <c r="LAH465" s="71"/>
      <c r="LAI465" s="12"/>
      <c r="LAJ465" s="13"/>
      <c r="LAK465" s="14"/>
      <c r="LAL465" s="71"/>
      <c r="LAM465" s="71"/>
      <c r="LAN465" s="71"/>
      <c r="LAO465" s="12"/>
      <c r="LAP465" s="13"/>
      <c r="LAQ465" s="14"/>
      <c r="LAR465" s="71"/>
      <c r="LAS465" s="71"/>
      <c r="LAT465" s="71"/>
      <c r="LAU465" s="12"/>
      <c r="LAV465" s="13"/>
      <c r="LAW465" s="14"/>
      <c r="LAX465" s="71"/>
      <c r="LAY465" s="71"/>
      <c r="LAZ465" s="71"/>
      <c r="LBA465" s="12"/>
      <c r="LBB465" s="13"/>
      <c r="LBC465" s="14"/>
      <c r="LBD465" s="71"/>
      <c r="LBE465" s="71"/>
      <c r="LBF465" s="71"/>
      <c r="LBG465" s="12"/>
      <c r="LBH465" s="13"/>
      <c r="LBI465" s="14"/>
      <c r="LBJ465" s="71"/>
      <c r="LBK465" s="71"/>
      <c r="LBL465" s="71"/>
      <c r="LBM465" s="12"/>
      <c r="LBN465" s="13"/>
      <c r="LBO465" s="14"/>
      <c r="LBP465" s="71"/>
      <c r="LBQ465" s="71"/>
      <c r="LBR465" s="71"/>
      <c r="LBS465" s="12"/>
      <c r="LBT465" s="13"/>
      <c r="LBU465" s="14"/>
      <c r="LBV465" s="71"/>
      <c r="LBW465" s="71"/>
      <c r="LBX465" s="71"/>
      <c r="LBY465" s="12"/>
      <c r="LBZ465" s="13"/>
      <c r="LCA465" s="14"/>
      <c r="LCB465" s="71"/>
      <c r="LCC465" s="71"/>
      <c r="LCD465" s="71"/>
      <c r="LCE465" s="12"/>
      <c r="LCF465" s="13"/>
      <c r="LCG465" s="14"/>
      <c r="LCH465" s="71"/>
      <c r="LCI465" s="71"/>
      <c r="LCJ465" s="71"/>
      <c r="LCK465" s="12"/>
      <c r="LCL465" s="13"/>
      <c r="LCM465" s="14"/>
      <c r="LCN465" s="71"/>
      <c r="LCO465" s="71"/>
      <c r="LCP465" s="71"/>
      <c r="LCQ465" s="12"/>
      <c r="LCR465" s="13"/>
      <c r="LCS465" s="14"/>
      <c r="LCT465" s="71"/>
      <c r="LCU465" s="71"/>
      <c r="LCV465" s="71"/>
      <c r="LCW465" s="12"/>
      <c r="LCX465" s="13"/>
      <c r="LCY465" s="14"/>
      <c r="LCZ465" s="71"/>
      <c r="LDA465" s="71"/>
      <c r="LDB465" s="71"/>
      <c r="LDC465" s="12"/>
      <c r="LDD465" s="13"/>
      <c r="LDE465" s="14"/>
      <c r="LDF465" s="71"/>
      <c r="LDG465" s="71"/>
      <c r="LDH465" s="71"/>
      <c r="LDI465" s="12"/>
      <c r="LDJ465" s="13"/>
      <c r="LDK465" s="14"/>
      <c r="LDL465" s="71"/>
      <c r="LDM465" s="71"/>
      <c r="LDN465" s="71"/>
      <c r="LDO465" s="12"/>
      <c r="LDP465" s="13"/>
      <c r="LDQ465" s="14"/>
      <c r="LDR465" s="71"/>
      <c r="LDS465" s="71"/>
      <c r="LDT465" s="71"/>
      <c r="LDU465" s="12"/>
      <c r="LDV465" s="13"/>
      <c r="LDW465" s="14"/>
      <c r="LDX465" s="71"/>
      <c r="LDY465" s="71"/>
      <c r="LDZ465" s="71"/>
      <c r="LEA465" s="12"/>
      <c r="LEB465" s="13"/>
      <c r="LEC465" s="14"/>
      <c r="LED465" s="71"/>
      <c r="LEE465" s="71"/>
      <c r="LEF465" s="71"/>
      <c r="LEG465" s="12"/>
      <c r="LEH465" s="13"/>
      <c r="LEI465" s="14"/>
      <c r="LEJ465" s="71"/>
      <c r="LEK465" s="71"/>
      <c r="LEL465" s="71"/>
      <c r="LEM465" s="12"/>
      <c r="LEN465" s="13"/>
      <c r="LEO465" s="14"/>
      <c r="LEP465" s="71"/>
      <c r="LEQ465" s="71"/>
      <c r="LER465" s="71"/>
      <c r="LES465" s="12"/>
      <c r="LET465" s="13"/>
      <c r="LEU465" s="14"/>
      <c r="LEV465" s="71"/>
      <c r="LEW465" s="71"/>
      <c r="LEX465" s="71"/>
      <c r="LEY465" s="12"/>
      <c r="LEZ465" s="13"/>
      <c r="LFA465" s="14"/>
      <c r="LFB465" s="71"/>
      <c r="LFC465" s="71"/>
      <c r="LFD465" s="71"/>
      <c r="LFE465" s="12"/>
      <c r="LFF465" s="13"/>
      <c r="LFG465" s="14"/>
      <c r="LFH465" s="71"/>
      <c r="LFI465" s="71"/>
      <c r="LFJ465" s="71"/>
      <c r="LFK465" s="12"/>
      <c r="LFL465" s="13"/>
      <c r="LFM465" s="14"/>
      <c r="LFN465" s="71"/>
      <c r="LFO465" s="71"/>
      <c r="LFP465" s="71"/>
      <c r="LFQ465" s="12"/>
      <c r="LFR465" s="13"/>
      <c r="LFS465" s="14"/>
      <c r="LFT465" s="71"/>
      <c r="LFU465" s="71"/>
      <c r="LFV465" s="71"/>
      <c r="LFW465" s="12"/>
      <c r="LFX465" s="13"/>
      <c r="LFY465" s="14"/>
      <c r="LFZ465" s="71"/>
      <c r="LGA465" s="71"/>
      <c r="LGB465" s="71"/>
      <c r="LGC465" s="12"/>
      <c r="LGD465" s="13"/>
      <c r="LGE465" s="14"/>
      <c r="LGF465" s="71"/>
      <c r="LGG465" s="71"/>
      <c r="LGH465" s="71"/>
      <c r="LGI465" s="12"/>
      <c r="LGJ465" s="13"/>
      <c r="LGK465" s="14"/>
      <c r="LGL465" s="71"/>
      <c r="LGM465" s="71"/>
      <c r="LGN465" s="71"/>
      <c r="LGO465" s="12"/>
      <c r="LGP465" s="13"/>
      <c r="LGQ465" s="14"/>
      <c r="LGR465" s="71"/>
      <c r="LGS465" s="71"/>
      <c r="LGT465" s="71"/>
      <c r="LGU465" s="12"/>
      <c r="LGV465" s="13"/>
      <c r="LGW465" s="14"/>
      <c r="LGX465" s="71"/>
      <c r="LGY465" s="71"/>
      <c r="LGZ465" s="71"/>
      <c r="LHA465" s="12"/>
      <c r="LHB465" s="13"/>
      <c r="LHC465" s="14"/>
      <c r="LHD465" s="71"/>
      <c r="LHE465" s="71"/>
      <c r="LHF465" s="71"/>
      <c r="LHG465" s="12"/>
      <c r="LHH465" s="13"/>
      <c r="LHI465" s="14"/>
      <c r="LHJ465" s="71"/>
      <c r="LHK465" s="71"/>
      <c r="LHL465" s="71"/>
      <c r="LHM465" s="12"/>
      <c r="LHN465" s="13"/>
      <c r="LHO465" s="14"/>
      <c r="LHP465" s="71"/>
      <c r="LHQ465" s="71"/>
      <c r="LHR465" s="71"/>
      <c r="LHS465" s="12"/>
      <c r="LHT465" s="13"/>
      <c r="LHU465" s="14"/>
      <c r="LHV465" s="71"/>
      <c r="LHW465" s="71"/>
      <c r="LHX465" s="71"/>
      <c r="LHY465" s="12"/>
      <c r="LHZ465" s="13"/>
      <c r="LIA465" s="14"/>
      <c r="LIB465" s="71"/>
      <c r="LIC465" s="71"/>
      <c r="LID465" s="71"/>
      <c r="LIE465" s="12"/>
      <c r="LIF465" s="13"/>
      <c r="LIG465" s="14"/>
      <c r="LIH465" s="71"/>
      <c r="LII465" s="71"/>
      <c r="LIJ465" s="71"/>
      <c r="LIK465" s="12"/>
      <c r="LIL465" s="13"/>
      <c r="LIM465" s="14"/>
      <c r="LIN465" s="71"/>
      <c r="LIO465" s="71"/>
      <c r="LIP465" s="71"/>
      <c r="LIQ465" s="12"/>
      <c r="LIR465" s="13"/>
      <c r="LIS465" s="14"/>
      <c r="LIT465" s="71"/>
      <c r="LIU465" s="71"/>
      <c r="LIV465" s="71"/>
      <c r="LIW465" s="12"/>
      <c r="LIX465" s="13"/>
      <c r="LIY465" s="14"/>
      <c r="LIZ465" s="71"/>
      <c r="LJA465" s="71"/>
      <c r="LJB465" s="71"/>
      <c r="LJC465" s="12"/>
      <c r="LJD465" s="13"/>
      <c r="LJE465" s="14"/>
      <c r="LJF465" s="71"/>
      <c r="LJG465" s="71"/>
      <c r="LJH465" s="71"/>
      <c r="LJI465" s="12"/>
      <c r="LJJ465" s="13"/>
      <c r="LJK465" s="14"/>
      <c r="LJL465" s="71"/>
      <c r="LJM465" s="71"/>
      <c r="LJN465" s="71"/>
      <c r="LJO465" s="12"/>
      <c r="LJP465" s="13"/>
      <c r="LJQ465" s="14"/>
      <c r="LJR465" s="71"/>
      <c r="LJS465" s="71"/>
      <c r="LJT465" s="71"/>
      <c r="LJU465" s="12"/>
      <c r="LJV465" s="13"/>
      <c r="LJW465" s="14"/>
      <c r="LJX465" s="71"/>
      <c r="LJY465" s="71"/>
      <c r="LJZ465" s="71"/>
      <c r="LKA465" s="12"/>
      <c r="LKB465" s="13"/>
      <c r="LKC465" s="14"/>
      <c r="LKD465" s="71"/>
      <c r="LKE465" s="71"/>
      <c r="LKF465" s="71"/>
      <c r="LKG465" s="12"/>
      <c r="LKH465" s="13"/>
      <c r="LKI465" s="14"/>
      <c r="LKJ465" s="71"/>
      <c r="LKK465" s="71"/>
      <c r="LKL465" s="71"/>
      <c r="LKM465" s="12"/>
      <c r="LKN465" s="13"/>
      <c r="LKO465" s="14"/>
      <c r="LKP465" s="71"/>
      <c r="LKQ465" s="71"/>
      <c r="LKR465" s="71"/>
      <c r="LKS465" s="12"/>
      <c r="LKT465" s="13"/>
      <c r="LKU465" s="14"/>
      <c r="LKV465" s="71"/>
      <c r="LKW465" s="71"/>
      <c r="LKX465" s="71"/>
      <c r="LKY465" s="12"/>
      <c r="LKZ465" s="13"/>
      <c r="LLA465" s="14"/>
      <c r="LLB465" s="71"/>
      <c r="LLC465" s="71"/>
      <c r="LLD465" s="71"/>
      <c r="LLE465" s="12"/>
      <c r="LLF465" s="13"/>
      <c r="LLG465" s="14"/>
      <c r="LLH465" s="71"/>
      <c r="LLI465" s="71"/>
      <c r="LLJ465" s="71"/>
      <c r="LLK465" s="12"/>
      <c r="LLL465" s="13"/>
      <c r="LLM465" s="14"/>
      <c r="LLN465" s="71"/>
      <c r="LLO465" s="71"/>
      <c r="LLP465" s="71"/>
      <c r="LLQ465" s="12"/>
      <c r="LLR465" s="13"/>
      <c r="LLS465" s="14"/>
      <c r="LLT465" s="71"/>
      <c r="LLU465" s="71"/>
      <c r="LLV465" s="71"/>
      <c r="LLW465" s="12"/>
      <c r="LLX465" s="13"/>
      <c r="LLY465" s="14"/>
      <c r="LLZ465" s="71"/>
      <c r="LMA465" s="71"/>
      <c r="LMB465" s="71"/>
      <c r="LMC465" s="12"/>
      <c r="LMD465" s="13"/>
      <c r="LME465" s="14"/>
      <c r="LMF465" s="71"/>
      <c r="LMG465" s="71"/>
      <c r="LMH465" s="71"/>
      <c r="LMI465" s="12"/>
      <c r="LMJ465" s="13"/>
      <c r="LMK465" s="14"/>
      <c r="LML465" s="71"/>
      <c r="LMM465" s="71"/>
      <c r="LMN465" s="71"/>
      <c r="LMO465" s="12"/>
      <c r="LMP465" s="13"/>
      <c r="LMQ465" s="14"/>
      <c r="LMR465" s="71"/>
      <c r="LMS465" s="71"/>
      <c r="LMT465" s="71"/>
      <c r="LMU465" s="12"/>
      <c r="LMV465" s="13"/>
      <c r="LMW465" s="14"/>
      <c r="LMX465" s="71"/>
      <c r="LMY465" s="71"/>
      <c r="LMZ465" s="71"/>
      <c r="LNA465" s="12"/>
      <c r="LNB465" s="13"/>
      <c r="LNC465" s="14"/>
      <c r="LND465" s="71"/>
      <c r="LNE465" s="71"/>
      <c r="LNF465" s="71"/>
      <c r="LNG465" s="12"/>
      <c r="LNH465" s="13"/>
      <c r="LNI465" s="14"/>
      <c r="LNJ465" s="71"/>
      <c r="LNK465" s="71"/>
      <c r="LNL465" s="71"/>
      <c r="LNM465" s="12"/>
      <c r="LNN465" s="13"/>
      <c r="LNO465" s="14"/>
      <c r="LNP465" s="71"/>
      <c r="LNQ465" s="71"/>
      <c r="LNR465" s="71"/>
      <c r="LNS465" s="12"/>
      <c r="LNT465" s="13"/>
      <c r="LNU465" s="14"/>
      <c r="LNV465" s="71"/>
      <c r="LNW465" s="71"/>
      <c r="LNX465" s="71"/>
      <c r="LNY465" s="12"/>
      <c r="LNZ465" s="13"/>
      <c r="LOA465" s="14"/>
      <c r="LOB465" s="71"/>
      <c r="LOC465" s="71"/>
      <c r="LOD465" s="71"/>
      <c r="LOE465" s="12"/>
      <c r="LOF465" s="13"/>
      <c r="LOG465" s="14"/>
      <c r="LOH465" s="71"/>
      <c r="LOI465" s="71"/>
      <c r="LOJ465" s="71"/>
      <c r="LOK465" s="12"/>
      <c r="LOL465" s="13"/>
      <c r="LOM465" s="14"/>
      <c r="LON465" s="71"/>
      <c r="LOO465" s="71"/>
      <c r="LOP465" s="71"/>
      <c r="LOQ465" s="12"/>
      <c r="LOR465" s="13"/>
      <c r="LOS465" s="14"/>
      <c r="LOT465" s="71"/>
      <c r="LOU465" s="71"/>
      <c r="LOV465" s="71"/>
      <c r="LOW465" s="12"/>
      <c r="LOX465" s="13"/>
      <c r="LOY465" s="14"/>
      <c r="LOZ465" s="71"/>
      <c r="LPA465" s="71"/>
      <c r="LPB465" s="71"/>
      <c r="LPC465" s="12"/>
      <c r="LPD465" s="13"/>
      <c r="LPE465" s="14"/>
      <c r="LPF465" s="71"/>
      <c r="LPG465" s="71"/>
      <c r="LPH465" s="71"/>
      <c r="LPI465" s="12"/>
      <c r="LPJ465" s="13"/>
      <c r="LPK465" s="14"/>
      <c r="LPL465" s="71"/>
      <c r="LPM465" s="71"/>
      <c r="LPN465" s="71"/>
      <c r="LPO465" s="12"/>
      <c r="LPP465" s="13"/>
      <c r="LPQ465" s="14"/>
      <c r="LPR465" s="71"/>
      <c r="LPS465" s="71"/>
      <c r="LPT465" s="71"/>
      <c r="LPU465" s="12"/>
      <c r="LPV465" s="13"/>
      <c r="LPW465" s="14"/>
      <c r="LPX465" s="71"/>
      <c r="LPY465" s="71"/>
      <c r="LPZ465" s="71"/>
      <c r="LQA465" s="12"/>
      <c r="LQB465" s="13"/>
      <c r="LQC465" s="14"/>
      <c r="LQD465" s="71"/>
      <c r="LQE465" s="71"/>
      <c r="LQF465" s="71"/>
      <c r="LQG465" s="12"/>
      <c r="LQH465" s="13"/>
      <c r="LQI465" s="14"/>
      <c r="LQJ465" s="71"/>
      <c r="LQK465" s="71"/>
      <c r="LQL465" s="71"/>
      <c r="LQM465" s="12"/>
      <c r="LQN465" s="13"/>
      <c r="LQO465" s="14"/>
      <c r="LQP465" s="71"/>
      <c r="LQQ465" s="71"/>
      <c r="LQR465" s="71"/>
      <c r="LQS465" s="12"/>
      <c r="LQT465" s="13"/>
      <c r="LQU465" s="14"/>
      <c r="LQV465" s="71"/>
      <c r="LQW465" s="71"/>
      <c r="LQX465" s="71"/>
      <c r="LQY465" s="12"/>
      <c r="LQZ465" s="13"/>
      <c r="LRA465" s="14"/>
      <c r="LRB465" s="71"/>
      <c r="LRC465" s="71"/>
      <c r="LRD465" s="71"/>
      <c r="LRE465" s="12"/>
      <c r="LRF465" s="13"/>
      <c r="LRG465" s="14"/>
      <c r="LRH465" s="71"/>
      <c r="LRI465" s="71"/>
      <c r="LRJ465" s="71"/>
      <c r="LRK465" s="12"/>
      <c r="LRL465" s="13"/>
      <c r="LRM465" s="14"/>
      <c r="LRN465" s="71"/>
      <c r="LRO465" s="71"/>
      <c r="LRP465" s="71"/>
      <c r="LRQ465" s="12"/>
      <c r="LRR465" s="13"/>
      <c r="LRS465" s="14"/>
      <c r="LRT465" s="71"/>
      <c r="LRU465" s="71"/>
      <c r="LRV465" s="71"/>
      <c r="LRW465" s="12"/>
      <c r="LRX465" s="13"/>
      <c r="LRY465" s="14"/>
      <c r="LRZ465" s="71"/>
      <c r="LSA465" s="71"/>
      <c r="LSB465" s="71"/>
      <c r="LSC465" s="12"/>
      <c r="LSD465" s="13"/>
      <c r="LSE465" s="14"/>
      <c r="LSF465" s="71"/>
      <c r="LSG465" s="71"/>
      <c r="LSH465" s="71"/>
      <c r="LSI465" s="12"/>
      <c r="LSJ465" s="13"/>
      <c r="LSK465" s="14"/>
      <c r="LSL465" s="71"/>
      <c r="LSM465" s="71"/>
      <c r="LSN465" s="71"/>
      <c r="LSO465" s="12"/>
      <c r="LSP465" s="13"/>
      <c r="LSQ465" s="14"/>
      <c r="LSR465" s="71"/>
      <c r="LSS465" s="71"/>
      <c r="LST465" s="71"/>
      <c r="LSU465" s="12"/>
      <c r="LSV465" s="13"/>
      <c r="LSW465" s="14"/>
      <c r="LSX465" s="71"/>
      <c r="LSY465" s="71"/>
      <c r="LSZ465" s="71"/>
      <c r="LTA465" s="12"/>
      <c r="LTB465" s="13"/>
      <c r="LTC465" s="14"/>
      <c r="LTD465" s="71"/>
      <c r="LTE465" s="71"/>
      <c r="LTF465" s="71"/>
      <c r="LTG465" s="12"/>
      <c r="LTH465" s="13"/>
      <c r="LTI465" s="14"/>
      <c r="LTJ465" s="71"/>
      <c r="LTK465" s="71"/>
      <c r="LTL465" s="71"/>
      <c r="LTM465" s="12"/>
      <c r="LTN465" s="13"/>
      <c r="LTO465" s="14"/>
      <c r="LTP465" s="71"/>
      <c r="LTQ465" s="71"/>
      <c r="LTR465" s="71"/>
      <c r="LTS465" s="12"/>
      <c r="LTT465" s="13"/>
      <c r="LTU465" s="14"/>
      <c r="LTV465" s="71"/>
      <c r="LTW465" s="71"/>
      <c r="LTX465" s="71"/>
      <c r="LTY465" s="12"/>
      <c r="LTZ465" s="13"/>
      <c r="LUA465" s="14"/>
      <c r="LUB465" s="71"/>
      <c r="LUC465" s="71"/>
      <c r="LUD465" s="71"/>
      <c r="LUE465" s="12"/>
      <c r="LUF465" s="13"/>
      <c r="LUG465" s="14"/>
      <c r="LUH465" s="71"/>
      <c r="LUI465" s="71"/>
      <c r="LUJ465" s="71"/>
      <c r="LUK465" s="12"/>
      <c r="LUL465" s="13"/>
      <c r="LUM465" s="14"/>
      <c r="LUN465" s="71"/>
      <c r="LUO465" s="71"/>
      <c r="LUP465" s="71"/>
      <c r="LUQ465" s="12"/>
      <c r="LUR465" s="13"/>
      <c r="LUS465" s="14"/>
      <c r="LUT465" s="71"/>
      <c r="LUU465" s="71"/>
      <c r="LUV465" s="71"/>
      <c r="LUW465" s="12"/>
      <c r="LUX465" s="13"/>
      <c r="LUY465" s="14"/>
      <c r="LUZ465" s="71"/>
      <c r="LVA465" s="71"/>
      <c r="LVB465" s="71"/>
      <c r="LVC465" s="12"/>
      <c r="LVD465" s="13"/>
      <c r="LVE465" s="14"/>
      <c r="LVF465" s="71"/>
      <c r="LVG465" s="71"/>
      <c r="LVH465" s="71"/>
      <c r="LVI465" s="12"/>
      <c r="LVJ465" s="13"/>
      <c r="LVK465" s="14"/>
      <c r="LVL465" s="71"/>
      <c r="LVM465" s="71"/>
      <c r="LVN465" s="71"/>
      <c r="LVO465" s="12"/>
      <c r="LVP465" s="13"/>
      <c r="LVQ465" s="14"/>
      <c r="LVR465" s="71"/>
      <c r="LVS465" s="71"/>
      <c r="LVT465" s="71"/>
      <c r="LVU465" s="12"/>
      <c r="LVV465" s="13"/>
      <c r="LVW465" s="14"/>
      <c r="LVX465" s="71"/>
      <c r="LVY465" s="71"/>
      <c r="LVZ465" s="71"/>
      <c r="LWA465" s="12"/>
      <c r="LWB465" s="13"/>
      <c r="LWC465" s="14"/>
      <c r="LWD465" s="71"/>
      <c r="LWE465" s="71"/>
      <c r="LWF465" s="71"/>
      <c r="LWG465" s="12"/>
      <c r="LWH465" s="13"/>
      <c r="LWI465" s="14"/>
      <c r="LWJ465" s="71"/>
      <c r="LWK465" s="71"/>
      <c r="LWL465" s="71"/>
      <c r="LWM465" s="12"/>
      <c r="LWN465" s="13"/>
      <c r="LWO465" s="14"/>
      <c r="LWP465" s="71"/>
      <c r="LWQ465" s="71"/>
      <c r="LWR465" s="71"/>
      <c r="LWS465" s="12"/>
      <c r="LWT465" s="13"/>
      <c r="LWU465" s="14"/>
      <c r="LWV465" s="71"/>
      <c r="LWW465" s="71"/>
      <c r="LWX465" s="71"/>
      <c r="LWY465" s="12"/>
      <c r="LWZ465" s="13"/>
      <c r="LXA465" s="14"/>
      <c r="LXB465" s="71"/>
      <c r="LXC465" s="71"/>
      <c r="LXD465" s="71"/>
      <c r="LXE465" s="12"/>
      <c r="LXF465" s="13"/>
      <c r="LXG465" s="14"/>
      <c r="LXH465" s="71"/>
      <c r="LXI465" s="71"/>
      <c r="LXJ465" s="71"/>
      <c r="LXK465" s="12"/>
      <c r="LXL465" s="13"/>
      <c r="LXM465" s="14"/>
      <c r="LXN465" s="71"/>
      <c r="LXO465" s="71"/>
      <c r="LXP465" s="71"/>
      <c r="LXQ465" s="12"/>
      <c r="LXR465" s="13"/>
      <c r="LXS465" s="14"/>
      <c r="LXT465" s="71"/>
      <c r="LXU465" s="71"/>
      <c r="LXV465" s="71"/>
      <c r="LXW465" s="12"/>
      <c r="LXX465" s="13"/>
      <c r="LXY465" s="14"/>
      <c r="LXZ465" s="71"/>
      <c r="LYA465" s="71"/>
      <c r="LYB465" s="71"/>
      <c r="LYC465" s="12"/>
      <c r="LYD465" s="13"/>
      <c r="LYE465" s="14"/>
      <c r="LYF465" s="71"/>
      <c r="LYG465" s="71"/>
      <c r="LYH465" s="71"/>
      <c r="LYI465" s="12"/>
      <c r="LYJ465" s="13"/>
      <c r="LYK465" s="14"/>
      <c r="LYL465" s="71"/>
      <c r="LYM465" s="71"/>
      <c r="LYN465" s="71"/>
      <c r="LYO465" s="12"/>
      <c r="LYP465" s="13"/>
      <c r="LYQ465" s="14"/>
      <c r="LYR465" s="71"/>
      <c r="LYS465" s="71"/>
      <c r="LYT465" s="71"/>
      <c r="LYU465" s="12"/>
      <c r="LYV465" s="13"/>
      <c r="LYW465" s="14"/>
      <c r="LYX465" s="71"/>
      <c r="LYY465" s="71"/>
      <c r="LYZ465" s="71"/>
      <c r="LZA465" s="12"/>
      <c r="LZB465" s="13"/>
      <c r="LZC465" s="14"/>
      <c r="LZD465" s="71"/>
      <c r="LZE465" s="71"/>
      <c r="LZF465" s="71"/>
      <c r="LZG465" s="12"/>
      <c r="LZH465" s="13"/>
      <c r="LZI465" s="14"/>
      <c r="LZJ465" s="71"/>
      <c r="LZK465" s="71"/>
      <c r="LZL465" s="71"/>
      <c r="LZM465" s="12"/>
      <c r="LZN465" s="13"/>
      <c r="LZO465" s="14"/>
      <c r="LZP465" s="71"/>
      <c r="LZQ465" s="71"/>
      <c r="LZR465" s="71"/>
      <c r="LZS465" s="12"/>
      <c r="LZT465" s="13"/>
      <c r="LZU465" s="14"/>
      <c r="LZV465" s="71"/>
      <c r="LZW465" s="71"/>
      <c r="LZX465" s="71"/>
      <c r="LZY465" s="12"/>
      <c r="LZZ465" s="13"/>
      <c r="MAA465" s="14"/>
      <c r="MAB465" s="71"/>
      <c r="MAC465" s="71"/>
      <c r="MAD465" s="71"/>
      <c r="MAE465" s="12"/>
      <c r="MAF465" s="13"/>
      <c r="MAG465" s="14"/>
      <c r="MAH465" s="71"/>
      <c r="MAI465" s="71"/>
      <c r="MAJ465" s="71"/>
      <c r="MAK465" s="12"/>
      <c r="MAL465" s="13"/>
      <c r="MAM465" s="14"/>
      <c r="MAN465" s="71"/>
      <c r="MAO465" s="71"/>
      <c r="MAP465" s="71"/>
      <c r="MAQ465" s="12"/>
      <c r="MAR465" s="13"/>
      <c r="MAS465" s="14"/>
      <c r="MAT465" s="71"/>
      <c r="MAU465" s="71"/>
      <c r="MAV465" s="71"/>
      <c r="MAW465" s="12"/>
      <c r="MAX465" s="13"/>
      <c r="MAY465" s="14"/>
      <c r="MAZ465" s="71"/>
      <c r="MBA465" s="71"/>
      <c r="MBB465" s="71"/>
      <c r="MBC465" s="12"/>
      <c r="MBD465" s="13"/>
      <c r="MBE465" s="14"/>
      <c r="MBF465" s="71"/>
      <c r="MBG465" s="71"/>
      <c r="MBH465" s="71"/>
      <c r="MBI465" s="12"/>
      <c r="MBJ465" s="13"/>
      <c r="MBK465" s="14"/>
      <c r="MBL465" s="71"/>
      <c r="MBM465" s="71"/>
      <c r="MBN465" s="71"/>
      <c r="MBO465" s="12"/>
      <c r="MBP465" s="13"/>
      <c r="MBQ465" s="14"/>
      <c r="MBR465" s="71"/>
      <c r="MBS465" s="71"/>
      <c r="MBT465" s="71"/>
      <c r="MBU465" s="12"/>
      <c r="MBV465" s="13"/>
      <c r="MBW465" s="14"/>
      <c r="MBX465" s="71"/>
      <c r="MBY465" s="71"/>
      <c r="MBZ465" s="71"/>
      <c r="MCA465" s="12"/>
      <c r="MCB465" s="13"/>
      <c r="MCC465" s="14"/>
      <c r="MCD465" s="71"/>
      <c r="MCE465" s="71"/>
      <c r="MCF465" s="71"/>
      <c r="MCG465" s="12"/>
      <c r="MCH465" s="13"/>
      <c r="MCI465" s="14"/>
      <c r="MCJ465" s="71"/>
      <c r="MCK465" s="71"/>
      <c r="MCL465" s="71"/>
      <c r="MCM465" s="12"/>
      <c r="MCN465" s="13"/>
      <c r="MCO465" s="14"/>
      <c r="MCP465" s="71"/>
      <c r="MCQ465" s="71"/>
      <c r="MCR465" s="71"/>
      <c r="MCS465" s="12"/>
      <c r="MCT465" s="13"/>
      <c r="MCU465" s="14"/>
      <c r="MCV465" s="71"/>
      <c r="MCW465" s="71"/>
      <c r="MCX465" s="71"/>
      <c r="MCY465" s="12"/>
      <c r="MCZ465" s="13"/>
      <c r="MDA465" s="14"/>
      <c r="MDB465" s="71"/>
      <c r="MDC465" s="71"/>
      <c r="MDD465" s="71"/>
      <c r="MDE465" s="12"/>
      <c r="MDF465" s="13"/>
      <c r="MDG465" s="14"/>
      <c r="MDH465" s="71"/>
      <c r="MDI465" s="71"/>
      <c r="MDJ465" s="71"/>
      <c r="MDK465" s="12"/>
      <c r="MDL465" s="13"/>
      <c r="MDM465" s="14"/>
      <c r="MDN465" s="71"/>
      <c r="MDO465" s="71"/>
      <c r="MDP465" s="71"/>
      <c r="MDQ465" s="12"/>
      <c r="MDR465" s="13"/>
      <c r="MDS465" s="14"/>
      <c r="MDT465" s="71"/>
      <c r="MDU465" s="71"/>
      <c r="MDV465" s="71"/>
      <c r="MDW465" s="12"/>
      <c r="MDX465" s="13"/>
      <c r="MDY465" s="14"/>
      <c r="MDZ465" s="71"/>
      <c r="MEA465" s="71"/>
      <c r="MEB465" s="71"/>
      <c r="MEC465" s="12"/>
      <c r="MED465" s="13"/>
      <c r="MEE465" s="14"/>
      <c r="MEF465" s="71"/>
      <c r="MEG465" s="71"/>
      <c r="MEH465" s="71"/>
      <c r="MEI465" s="12"/>
      <c r="MEJ465" s="13"/>
      <c r="MEK465" s="14"/>
      <c r="MEL465" s="71"/>
      <c r="MEM465" s="71"/>
      <c r="MEN465" s="71"/>
      <c r="MEO465" s="12"/>
      <c r="MEP465" s="13"/>
      <c r="MEQ465" s="14"/>
      <c r="MER465" s="71"/>
      <c r="MES465" s="71"/>
      <c r="MET465" s="71"/>
      <c r="MEU465" s="12"/>
      <c r="MEV465" s="13"/>
      <c r="MEW465" s="14"/>
      <c r="MEX465" s="71"/>
      <c r="MEY465" s="71"/>
      <c r="MEZ465" s="71"/>
      <c r="MFA465" s="12"/>
      <c r="MFB465" s="13"/>
      <c r="MFC465" s="14"/>
      <c r="MFD465" s="71"/>
      <c r="MFE465" s="71"/>
      <c r="MFF465" s="71"/>
      <c r="MFG465" s="12"/>
      <c r="MFH465" s="13"/>
      <c r="MFI465" s="14"/>
      <c r="MFJ465" s="71"/>
      <c r="MFK465" s="71"/>
      <c r="MFL465" s="71"/>
      <c r="MFM465" s="12"/>
      <c r="MFN465" s="13"/>
      <c r="MFO465" s="14"/>
      <c r="MFP465" s="71"/>
      <c r="MFQ465" s="71"/>
      <c r="MFR465" s="71"/>
      <c r="MFS465" s="12"/>
      <c r="MFT465" s="13"/>
      <c r="MFU465" s="14"/>
      <c r="MFV465" s="71"/>
      <c r="MFW465" s="71"/>
      <c r="MFX465" s="71"/>
      <c r="MFY465" s="12"/>
      <c r="MFZ465" s="13"/>
      <c r="MGA465" s="14"/>
      <c r="MGB465" s="71"/>
      <c r="MGC465" s="71"/>
      <c r="MGD465" s="71"/>
      <c r="MGE465" s="12"/>
      <c r="MGF465" s="13"/>
      <c r="MGG465" s="14"/>
      <c r="MGH465" s="71"/>
      <c r="MGI465" s="71"/>
      <c r="MGJ465" s="71"/>
      <c r="MGK465" s="12"/>
      <c r="MGL465" s="13"/>
      <c r="MGM465" s="14"/>
      <c r="MGN465" s="71"/>
      <c r="MGO465" s="71"/>
      <c r="MGP465" s="71"/>
      <c r="MGQ465" s="12"/>
      <c r="MGR465" s="13"/>
      <c r="MGS465" s="14"/>
      <c r="MGT465" s="71"/>
      <c r="MGU465" s="71"/>
      <c r="MGV465" s="71"/>
      <c r="MGW465" s="12"/>
      <c r="MGX465" s="13"/>
      <c r="MGY465" s="14"/>
      <c r="MGZ465" s="71"/>
      <c r="MHA465" s="71"/>
      <c r="MHB465" s="71"/>
      <c r="MHC465" s="12"/>
      <c r="MHD465" s="13"/>
      <c r="MHE465" s="14"/>
      <c r="MHF465" s="71"/>
      <c r="MHG465" s="71"/>
      <c r="MHH465" s="71"/>
      <c r="MHI465" s="12"/>
      <c r="MHJ465" s="13"/>
      <c r="MHK465" s="14"/>
      <c r="MHL465" s="71"/>
      <c r="MHM465" s="71"/>
      <c r="MHN465" s="71"/>
      <c r="MHO465" s="12"/>
      <c r="MHP465" s="13"/>
      <c r="MHQ465" s="14"/>
      <c r="MHR465" s="71"/>
      <c r="MHS465" s="71"/>
      <c r="MHT465" s="71"/>
      <c r="MHU465" s="12"/>
      <c r="MHV465" s="13"/>
      <c r="MHW465" s="14"/>
      <c r="MHX465" s="71"/>
      <c r="MHY465" s="71"/>
      <c r="MHZ465" s="71"/>
      <c r="MIA465" s="12"/>
      <c r="MIB465" s="13"/>
      <c r="MIC465" s="14"/>
      <c r="MID465" s="71"/>
      <c r="MIE465" s="71"/>
      <c r="MIF465" s="71"/>
      <c r="MIG465" s="12"/>
      <c r="MIH465" s="13"/>
      <c r="MII465" s="14"/>
      <c r="MIJ465" s="71"/>
      <c r="MIK465" s="71"/>
      <c r="MIL465" s="71"/>
      <c r="MIM465" s="12"/>
      <c r="MIN465" s="13"/>
      <c r="MIO465" s="14"/>
      <c r="MIP465" s="71"/>
      <c r="MIQ465" s="71"/>
      <c r="MIR465" s="71"/>
      <c r="MIS465" s="12"/>
      <c r="MIT465" s="13"/>
      <c r="MIU465" s="14"/>
      <c r="MIV465" s="71"/>
      <c r="MIW465" s="71"/>
      <c r="MIX465" s="71"/>
      <c r="MIY465" s="12"/>
      <c r="MIZ465" s="13"/>
      <c r="MJA465" s="14"/>
      <c r="MJB465" s="71"/>
      <c r="MJC465" s="71"/>
      <c r="MJD465" s="71"/>
      <c r="MJE465" s="12"/>
      <c r="MJF465" s="13"/>
      <c r="MJG465" s="14"/>
      <c r="MJH465" s="71"/>
      <c r="MJI465" s="71"/>
      <c r="MJJ465" s="71"/>
      <c r="MJK465" s="12"/>
      <c r="MJL465" s="13"/>
      <c r="MJM465" s="14"/>
      <c r="MJN465" s="71"/>
      <c r="MJO465" s="71"/>
      <c r="MJP465" s="71"/>
      <c r="MJQ465" s="12"/>
      <c r="MJR465" s="13"/>
      <c r="MJS465" s="14"/>
      <c r="MJT465" s="71"/>
      <c r="MJU465" s="71"/>
      <c r="MJV465" s="71"/>
      <c r="MJW465" s="12"/>
      <c r="MJX465" s="13"/>
      <c r="MJY465" s="14"/>
      <c r="MJZ465" s="71"/>
      <c r="MKA465" s="71"/>
      <c r="MKB465" s="71"/>
      <c r="MKC465" s="12"/>
      <c r="MKD465" s="13"/>
      <c r="MKE465" s="14"/>
      <c r="MKF465" s="71"/>
      <c r="MKG465" s="71"/>
      <c r="MKH465" s="71"/>
      <c r="MKI465" s="12"/>
      <c r="MKJ465" s="13"/>
      <c r="MKK465" s="14"/>
      <c r="MKL465" s="71"/>
      <c r="MKM465" s="71"/>
      <c r="MKN465" s="71"/>
      <c r="MKO465" s="12"/>
      <c r="MKP465" s="13"/>
      <c r="MKQ465" s="14"/>
      <c r="MKR465" s="71"/>
      <c r="MKS465" s="71"/>
      <c r="MKT465" s="71"/>
      <c r="MKU465" s="12"/>
      <c r="MKV465" s="13"/>
      <c r="MKW465" s="14"/>
      <c r="MKX465" s="71"/>
      <c r="MKY465" s="71"/>
      <c r="MKZ465" s="71"/>
      <c r="MLA465" s="12"/>
      <c r="MLB465" s="13"/>
      <c r="MLC465" s="14"/>
      <c r="MLD465" s="71"/>
      <c r="MLE465" s="71"/>
      <c r="MLF465" s="71"/>
      <c r="MLG465" s="12"/>
      <c r="MLH465" s="13"/>
      <c r="MLI465" s="14"/>
      <c r="MLJ465" s="71"/>
      <c r="MLK465" s="71"/>
      <c r="MLL465" s="71"/>
      <c r="MLM465" s="12"/>
      <c r="MLN465" s="13"/>
      <c r="MLO465" s="14"/>
      <c r="MLP465" s="71"/>
      <c r="MLQ465" s="71"/>
      <c r="MLR465" s="71"/>
      <c r="MLS465" s="12"/>
      <c r="MLT465" s="13"/>
      <c r="MLU465" s="14"/>
      <c r="MLV465" s="71"/>
      <c r="MLW465" s="71"/>
      <c r="MLX465" s="71"/>
      <c r="MLY465" s="12"/>
      <c r="MLZ465" s="13"/>
      <c r="MMA465" s="14"/>
      <c r="MMB465" s="71"/>
      <c r="MMC465" s="71"/>
      <c r="MMD465" s="71"/>
      <c r="MME465" s="12"/>
      <c r="MMF465" s="13"/>
      <c r="MMG465" s="14"/>
      <c r="MMH465" s="71"/>
      <c r="MMI465" s="71"/>
      <c r="MMJ465" s="71"/>
      <c r="MMK465" s="12"/>
      <c r="MML465" s="13"/>
      <c r="MMM465" s="14"/>
      <c r="MMN465" s="71"/>
      <c r="MMO465" s="71"/>
      <c r="MMP465" s="71"/>
      <c r="MMQ465" s="12"/>
      <c r="MMR465" s="13"/>
      <c r="MMS465" s="14"/>
      <c r="MMT465" s="71"/>
      <c r="MMU465" s="71"/>
      <c r="MMV465" s="71"/>
      <c r="MMW465" s="12"/>
      <c r="MMX465" s="13"/>
      <c r="MMY465" s="14"/>
      <c r="MMZ465" s="71"/>
      <c r="MNA465" s="71"/>
      <c r="MNB465" s="71"/>
      <c r="MNC465" s="12"/>
      <c r="MND465" s="13"/>
      <c r="MNE465" s="14"/>
      <c r="MNF465" s="71"/>
      <c r="MNG465" s="71"/>
      <c r="MNH465" s="71"/>
      <c r="MNI465" s="12"/>
      <c r="MNJ465" s="13"/>
      <c r="MNK465" s="14"/>
      <c r="MNL465" s="71"/>
      <c r="MNM465" s="71"/>
      <c r="MNN465" s="71"/>
      <c r="MNO465" s="12"/>
      <c r="MNP465" s="13"/>
      <c r="MNQ465" s="14"/>
      <c r="MNR465" s="71"/>
      <c r="MNS465" s="71"/>
      <c r="MNT465" s="71"/>
      <c r="MNU465" s="12"/>
      <c r="MNV465" s="13"/>
      <c r="MNW465" s="14"/>
      <c r="MNX465" s="71"/>
      <c r="MNY465" s="71"/>
      <c r="MNZ465" s="71"/>
      <c r="MOA465" s="12"/>
      <c r="MOB465" s="13"/>
      <c r="MOC465" s="14"/>
      <c r="MOD465" s="71"/>
      <c r="MOE465" s="71"/>
      <c r="MOF465" s="71"/>
      <c r="MOG465" s="12"/>
      <c r="MOH465" s="13"/>
      <c r="MOI465" s="14"/>
      <c r="MOJ465" s="71"/>
      <c r="MOK465" s="71"/>
      <c r="MOL465" s="71"/>
      <c r="MOM465" s="12"/>
      <c r="MON465" s="13"/>
      <c r="MOO465" s="14"/>
      <c r="MOP465" s="71"/>
      <c r="MOQ465" s="71"/>
      <c r="MOR465" s="71"/>
      <c r="MOS465" s="12"/>
      <c r="MOT465" s="13"/>
      <c r="MOU465" s="14"/>
      <c r="MOV465" s="71"/>
      <c r="MOW465" s="71"/>
      <c r="MOX465" s="71"/>
      <c r="MOY465" s="12"/>
      <c r="MOZ465" s="13"/>
      <c r="MPA465" s="14"/>
      <c r="MPB465" s="71"/>
      <c r="MPC465" s="71"/>
      <c r="MPD465" s="71"/>
      <c r="MPE465" s="12"/>
      <c r="MPF465" s="13"/>
      <c r="MPG465" s="14"/>
      <c r="MPH465" s="71"/>
      <c r="MPI465" s="71"/>
      <c r="MPJ465" s="71"/>
      <c r="MPK465" s="12"/>
      <c r="MPL465" s="13"/>
      <c r="MPM465" s="14"/>
      <c r="MPN465" s="71"/>
      <c r="MPO465" s="71"/>
      <c r="MPP465" s="71"/>
      <c r="MPQ465" s="12"/>
      <c r="MPR465" s="13"/>
      <c r="MPS465" s="14"/>
      <c r="MPT465" s="71"/>
      <c r="MPU465" s="71"/>
      <c r="MPV465" s="71"/>
      <c r="MPW465" s="12"/>
      <c r="MPX465" s="13"/>
      <c r="MPY465" s="14"/>
      <c r="MPZ465" s="71"/>
      <c r="MQA465" s="71"/>
      <c r="MQB465" s="71"/>
      <c r="MQC465" s="12"/>
      <c r="MQD465" s="13"/>
      <c r="MQE465" s="14"/>
      <c r="MQF465" s="71"/>
      <c r="MQG465" s="71"/>
      <c r="MQH465" s="71"/>
      <c r="MQI465" s="12"/>
      <c r="MQJ465" s="13"/>
      <c r="MQK465" s="14"/>
      <c r="MQL465" s="71"/>
      <c r="MQM465" s="71"/>
      <c r="MQN465" s="71"/>
      <c r="MQO465" s="12"/>
      <c r="MQP465" s="13"/>
      <c r="MQQ465" s="14"/>
      <c r="MQR465" s="71"/>
      <c r="MQS465" s="71"/>
      <c r="MQT465" s="71"/>
      <c r="MQU465" s="12"/>
      <c r="MQV465" s="13"/>
      <c r="MQW465" s="14"/>
      <c r="MQX465" s="71"/>
      <c r="MQY465" s="71"/>
      <c r="MQZ465" s="71"/>
      <c r="MRA465" s="12"/>
      <c r="MRB465" s="13"/>
      <c r="MRC465" s="14"/>
      <c r="MRD465" s="71"/>
      <c r="MRE465" s="71"/>
      <c r="MRF465" s="71"/>
      <c r="MRG465" s="12"/>
      <c r="MRH465" s="13"/>
      <c r="MRI465" s="14"/>
      <c r="MRJ465" s="71"/>
      <c r="MRK465" s="71"/>
      <c r="MRL465" s="71"/>
      <c r="MRM465" s="12"/>
      <c r="MRN465" s="13"/>
      <c r="MRO465" s="14"/>
      <c r="MRP465" s="71"/>
      <c r="MRQ465" s="71"/>
      <c r="MRR465" s="71"/>
      <c r="MRS465" s="12"/>
      <c r="MRT465" s="13"/>
      <c r="MRU465" s="14"/>
      <c r="MRV465" s="71"/>
      <c r="MRW465" s="71"/>
      <c r="MRX465" s="71"/>
      <c r="MRY465" s="12"/>
      <c r="MRZ465" s="13"/>
      <c r="MSA465" s="14"/>
      <c r="MSB465" s="71"/>
      <c r="MSC465" s="71"/>
      <c r="MSD465" s="71"/>
      <c r="MSE465" s="12"/>
      <c r="MSF465" s="13"/>
      <c r="MSG465" s="14"/>
      <c r="MSH465" s="71"/>
      <c r="MSI465" s="71"/>
      <c r="MSJ465" s="71"/>
      <c r="MSK465" s="12"/>
      <c r="MSL465" s="13"/>
      <c r="MSM465" s="14"/>
      <c r="MSN465" s="71"/>
      <c r="MSO465" s="71"/>
      <c r="MSP465" s="71"/>
      <c r="MSQ465" s="12"/>
      <c r="MSR465" s="13"/>
      <c r="MSS465" s="14"/>
      <c r="MST465" s="71"/>
      <c r="MSU465" s="71"/>
      <c r="MSV465" s="71"/>
      <c r="MSW465" s="12"/>
      <c r="MSX465" s="13"/>
      <c r="MSY465" s="14"/>
      <c r="MSZ465" s="71"/>
      <c r="MTA465" s="71"/>
      <c r="MTB465" s="71"/>
      <c r="MTC465" s="12"/>
      <c r="MTD465" s="13"/>
      <c r="MTE465" s="14"/>
      <c r="MTF465" s="71"/>
      <c r="MTG465" s="71"/>
      <c r="MTH465" s="71"/>
      <c r="MTI465" s="12"/>
      <c r="MTJ465" s="13"/>
      <c r="MTK465" s="14"/>
      <c r="MTL465" s="71"/>
      <c r="MTM465" s="71"/>
      <c r="MTN465" s="71"/>
      <c r="MTO465" s="12"/>
      <c r="MTP465" s="13"/>
      <c r="MTQ465" s="14"/>
      <c r="MTR465" s="71"/>
      <c r="MTS465" s="71"/>
      <c r="MTT465" s="71"/>
      <c r="MTU465" s="12"/>
      <c r="MTV465" s="13"/>
      <c r="MTW465" s="14"/>
      <c r="MTX465" s="71"/>
      <c r="MTY465" s="71"/>
      <c r="MTZ465" s="71"/>
      <c r="MUA465" s="12"/>
      <c r="MUB465" s="13"/>
      <c r="MUC465" s="14"/>
      <c r="MUD465" s="71"/>
      <c r="MUE465" s="71"/>
      <c r="MUF465" s="71"/>
      <c r="MUG465" s="12"/>
      <c r="MUH465" s="13"/>
      <c r="MUI465" s="14"/>
      <c r="MUJ465" s="71"/>
      <c r="MUK465" s="71"/>
      <c r="MUL465" s="71"/>
      <c r="MUM465" s="12"/>
      <c r="MUN465" s="13"/>
      <c r="MUO465" s="14"/>
      <c r="MUP465" s="71"/>
      <c r="MUQ465" s="71"/>
      <c r="MUR465" s="71"/>
      <c r="MUS465" s="12"/>
      <c r="MUT465" s="13"/>
      <c r="MUU465" s="14"/>
      <c r="MUV465" s="71"/>
      <c r="MUW465" s="71"/>
      <c r="MUX465" s="71"/>
      <c r="MUY465" s="12"/>
      <c r="MUZ465" s="13"/>
      <c r="MVA465" s="14"/>
      <c r="MVB465" s="71"/>
      <c r="MVC465" s="71"/>
      <c r="MVD465" s="71"/>
      <c r="MVE465" s="12"/>
      <c r="MVF465" s="13"/>
      <c r="MVG465" s="14"/>
      <c r="MVH465" s="71"/>
      <c r="MVI465" s="71"/>
      <c r="MVJ465" s="71"/>
      <c r="MVK465" s="12"/>
      <c r="MVL465" s="13"/>
      <c r="MVM465" s="14"/>
      <c r="MVN465" s="71"/>
      <c r="MVO465" s="71"/>
      <c r="MVP465" s="71"/>
      <c r="MVQ465" s="12"/>
      <c r="MVR465" s="13"/>
      <c r="MVS465" s="14"/>
      <c r="MVT465" s="71"/>
      <c r="MVU465" s="71"/>
      <c r="MVV465" s="71"/>
      <c r="MVW465" s="12"/>
      <c r="MVX465" s="13"/>
      <c r="MVY465" s="14"/>
      <c r="MVZ465" s="71"/>
      <c r="MWA465" s="71"/>
      <c r="MWB465" s="71"/>
      <c r="MWC465" s="12"/>
      <c r="MWD465" s="13"/>
      <c r="MWE465" s="14"/>
      <c r="MWF465" s="71"/>
      <c r="MWG465" s="71"/>
      <c r="MWH465" s="71"/>
      <c r="MWI465" s="12"/>
      <c r="MWJ465" s="13"/>
      <c r="MWK465" s="14"/>
      <c r="MWL465" s="71"/>
      <c r="MWM465" s="71"/>
      <c r="MWN465" s="71"/>
      <c r="MWO465" s="12"/>
      <c r="MWP465" s="13"/>
      <c r="MWQ465" s="14"/>
      <c r="MWR465" s="71"/>
      <c r="MWS465" s="71"/>
      <c r="MWT465" s="71"/>
      <c r="MWU465" s="12"/>
      <c r="MWV465" s="13"/>
      <c r="MWW465" s="14"/>
      <c r="MWX465" s="71"/>
      <c r="MWY465" s="71"/>
      <c r="MWZ465" s="71"/>
      <c r="MXA465" s="12"/>
      <c r="MXB465" s="13"/>
      <c r="MXC465" s="14"/>
      <c r="MXD465" s="71"/>
      <c r="MXE465" s="71"/>
      <c r="MXF465" s="71"/>
      <c r="MXG465" s="12"/>
      <c r="MXH465" s="13"/>
      <c r="MXI465" s="14"/>
      <c r="MXJ465" s="71"/>
      <c r="MXK465" s="71"/>
      <c r="MXL465" s="71"/>
      <c r="MXM465" s="12"/>
      <c r="MXN465" s="13"/>
      <c r="MXO465" s="14"/>
      <c r="MXP465" s="71"/>
      <c r="MXQ465" s="71"/>
      <c r="MXR465" s="71"/>
      <c r="MXS465" s="12"/>
      <c r="MXT465" s="13"/>
      <c r="MXU465" s="14"/>
      <c r="MXV465" s="71"/>
      <c r="MXW465" s="71"/>
      <c r="MXX465" s="71"/>
      <c r="MXY465" s="12"/>
      <c r="MXZ465" s="13"/>
      <c r="MYA465" s="14"/>
      <c r="MYB465" s="71"/>
      <c r="MYC465" s="71"/>
      <c r="MYD465" s="71"/>
      <c r="MYE465" s="12"/>
      <c r="MYF465" s="13"/>
      <c r="MYG465" s="14"/>
      <c r="MYH465" s="71"/>
      <c r="MYI465" s="71"/>
      <c r="MYJ465" s="71"/>
      <c r="MYK465" s="12"/>
      <c r="MYL465" s="13"/>
      <c r="MYM465" s="14"/>
      <c r="MYN465" s="71"/>
      <c r="MYO465" s="71"/>
      <c r="MYP465" s="71"/>
      <c r="MYQ465" s="12"/>
      <c r="MYR465" s="13"/>
      <c r="MYS465" s="14"/>
      <c r="MYT465" s="71"/>
      <c r="MYU465" s="71"/>
      <c r="MYV465" s="71"/>
      <c r="MYW465" s="12"/>
      <c r="MYX465" s="13"/>
      <c r="MYY465" s="14"/>
      <c r="MYZ465" s="71"/>
      <c r="MZA465" s="71"/>
      <c r="MZB465" s="71"/>
      <c r="MZC465" s="12"/>
      <c r="MZD465" s="13"/>
      <c r="MZE465" s="14"/>
      <c r="MZF465" s="71"/>
      <c r="MZG465" s="71"/>
      <c r="MZH465" s="71"/>
      <c r="MZI465" s="12"/>
      <c r="MZJ465" s="13"/>
      <c r="MZK465" s="14"/>
      <c r="MZL465" s="71"/>
      <c r="MZM465" s="71"/>
      <c r="MZN465" s="71"/>
      <c r="MZO465" s="12"/>
      <c r="MZP465" s="13"/>
      <c r="MZQ465" s="14"/>
      <c r="MZR465" s="71"/>
      <c r="MZS465" s="71"/>
      <c r="MZT465" s="71"/>
      <c r="MZU465" s="12"/>
      <c r="MZV465" s="13"/>
      <c r="MZW465" s="14"/>
      <c r="MZX465" s="71"/>
      <c r="MZY465" s="71"/>
      <c r="MZZ465" s="71"/>
      <c r="NAA465" s="12"/>
      <c r="NAB465" s="13"/>
      <c r="NAC465" s="14"/>
      <c r="NAD465" s="71"/>
      <c r="NAE465" s="71"/>
      <c r="NAF465" s="71"/>
      <c r="NAG465" s="12"/>
      <c r="NAH465" s="13"/>
      <c r="NAI465" s="14"/>
      <c r="NAJ465" s="71"/>
      <c r="NAK465" s="71"/>
      <c r="NAL465" s="71"/>
      <c r="NAM465" s="12"/>
      <c r="NAN465" s="13"/>
      <c r="NAO465" s="14"/>
      <c r="NAP465" s="71"/>
      <c r="NAQ465" s="71"/>
      <c r="NAR465" s="71"/>
      <c r="NAS465" s="12"/>
      <c r="NAT465" s="13"/>
      <c r="NAU465" s="14"/>
      <c r="NAV465" s="71"/>
      <c r="NAW465" s="71"/>
      <c r="NAX465" s="71"/>
      <c r="NAY465" s="12"/>
      <c r="NAZ465" s="13"/>
      <c r="NBA465" s="14"/>
      <c r="NBB465" s="71"/>
      <c r="NBC465" s="71"/>
      <c r="NBD465" s="71"/>
      <c r="NBE465" s="12"/>
      <c r="NBF465" s="13"/>
      <c r="NBG465" s="14"/>
      <c r="NBH465" s="71"/>
      <c r="NBI465" s="71"/>
      <c r="NBJ465" s="71"/>
      <c r="NBK465" s="12"/>
      <c r="NBL465" s="13"/>
      <c r="NBM465" s="14"/>
      <c r="NBN465" s="71"/>
      <c r="NBO465" s="71"/>
      <c r="NBP465" s="71"/>
      <c r="NBQ465" s="12"/>
      <c r="NBR465" s="13"/>
      <c r="NBS465" s="14"/>
      <c r="NBT465" s="71"/>
      <c r="NBU465" s="71"/>
      <c r="NBV465" s="71"/>
      <c r="NBW465" s="12"/>
      <c r="NBX465" s="13"/>
      <c r="NBY465" s="14"/>
      <c r="NBZ465" s="71"/>
      <c r="NCA465" s="71"/>
      <c r="NCB465" s="71"/>
      <c r="NCC465" s="12"/>
      <c r="NCD465" s="13"/>
      <c r="NCE465" s="14"/>
      <c r="NCF465" s="71"/>
      <c r="NCG465" s="71"/>
      <c r="NCH465" s="71"/>
      <c r="NCI465" s="12"/>
      <c r="NCJ465" s="13"/>
      <c r="NCK465" s="14"/>
      <c r="NCL465" s="71"/>
      <c r="NCM465" s="71"/>
      <c r="NCN465" s="71"/>
      <c r="NCO465" s="12"/>
      <c r="NCP465" s="13"/>
      <c r="NCQ465" s="14"/>
      <c r="NCR465" s="71"/>
      <c r="NCS465" s="71"/>
      <c r="NCT465" s="71"/>
      <c r="NCU465" s="12"/>
      <c r="NCV465" s="13"/>
      <c r="NCW465" s="14"/>
      <c r="NCX465" s="71"/>
      <c r="NCY465" s="71"/>
      <c r="NCZ465" s="71"/>
      <c r="NDA465" s="12"/>
      <c r="NDB465" s="13"/>
      <c r="NDC465" s="14"/>
      <c r="NDD465" s="71"/>
      <c r="NDE465" s="71"/>
      <c r="NDF465" s="71"/>
      <c r="NDG465" s="12"/>
      <c r="NDH465" s="13"/>
      <c r="NDI465" s="14"/>
      <c r="NDJ465" s="71"/>
      <c r="NDK465" s="71"/>
      <c r="NDL465" s="71"/>
      <c r="NDM465" s="12"/>
      <c r="NDN465" s="13"/>
      <c r="NDO465" s="14"/>
      <c r="NDP465" s="71"/>
      <c r="NDQ465" s="71"/>
      <c r="NDR465" s="71"/>
      <c r="NDS465" s="12"/>
      <c r="NDT465" s="13"/>
      <c r="NDU465" s="14"/>
      <c r="NDV465" s="71"/>
      <c r="NDW465" s="71"/>
      <c r="NDX465" s="71"/>
      <c r="NDY465" s="12"/>
      <c r="NDZ465" s="13"/>
      <c r="NEA465" s="14"/>
      <c r="NEB465" s="71"/>
      <c r="NEC465" s="71"/>
      <c r="NED465" s="71"/>
      <c r="NEE465" s="12"/>
      <c r="NEF465" s="13"/>
      <c r="NEG465" s="14"/>
      <c r="NEH465" s="71"/>
      <c r="NEI465" s="71"/>
      <c r="NEJ465" s="71"/>
      <c r="NEK465" s="12"/>
      <c r="NEL465" s="13"/>
      <c r="NEM465" s="14"/>
      <c r="NEN465" s="71"/>
      <c r="NEO465" s="71"/>
      <c r="NEP465" s="71"/>
      <c r="NEQ465" s="12"/>
      <c r="NER465" s="13"/>
      <c r="NES465" s="14"/>
      <c r="NET465" s="71"/>
      <c r="NEU465" s="71"/>
      <c r="NEV465" s="71"/>
      <c r="NEW465" s="12"/>
      <c r="NEX465" s="13"/>
      <c r="NEY465" s="14"/>
      <c r="NEZ465" s="71"/>
      <c r="NFA465" s="71"/>
      <c r="NFB465" s="71"/>
      <c r="NFC465" s="12"/>
      <c r="NFD465" s="13"/>
      <c r="NFE465" s="14"/>
      <c r="NFF465" s="71"/>
      <c r="NFG465" s="71"/>
      <c r="NFH465" s="71"/>
      <c r="NFI465" s="12"/>
      <c r="NFJ465" s="13"/>
      <c r="NFK465" s="14"/>
      <c r="NFL465" s="71"/>
      <c r="NFM465" s="71"/>
      <c r="NFN465" s="71"/>
      <c r="NFO465" s="12"/>
      <c r="NFP465" s="13"/>
      <c r="NFQ465" s="14"/>
      <c r="NFR465" s="71"/>
      <c r="NFS465" s="71"/>
      <c r="NFT465" s="71"/>
      <c r="NFU465" s="12"/>
      <c r="NFV465" s="13"/>
      <c r="NFW465" s="14"/>
      <c r="NFX465" s="71"/>
      <c r="NFY465" s="71"/>
      <c r="NFZ465" s="71"/>
      <c r="NGA465" s="12"/>
      <c r="NGB465" s="13"/>
      <c r="NGC465" s="14"/>
      <c r="NGD465" s="71"/>
      <c r="NGE465" s="71"/>
      <c r="NGF465" s="71"/>
      <c r="NGG465" s="12"/>
      <c r="NGH465" s="13"/>
      <c r="NGI465" s="14"/>
      <c r="NGJ465" s="71"/>
      <c r="NGK465" s="71"/>
      <c r="NGL465" s="71"/>
      <c r="NGM465" s="12"/>
      <c r="NGN465" s="13"/>
      <c r="NGO465" s="14"/>
      <c r="NGP465" s="71"/>
      <c r="NGQ465" s="71"/>
      <c r="NGR465" s="71"/>
      <c r="NGS465" s="12"/>
      <c r="NGT465" s="13"/>
      <c r="NGU465" s="14"/>
      <c r="NGV465" s="71"/>
      <c r="NGW465" s="71"/>
      <c r="NGX465" s="71"/>
      <c r="NGY465" s="12"/>
      <c r="NGZ465" s="13"/>
      <c r="NHA465" s="14"/>
      <c r="NHB465" s="71"/>
      <c r="NHC465" s="71"/>
      <c r="NHD465" s="71"/>
      <c r="NHE465" s="12"/>
      <c r="NHF465" s="13"/>
      <c r="NHG465" s="14"/>
      <c r="NHH465" s="71"/>
      <c r="NHI465" s="71"/>
      <c r="NHJ465" s="71"/>
      <c r="NHK465" s="12"/>
      <c r="NHL465" s="13"/>
      <c r="NHM465" s="14"/>
      <c r="NHN465" s="71"/>
      <c r="NHO465" s="71"/>
      <c r="NHP465" s="71"/>
      <c r="NHQ465" s="12"/>
      <c r="NHR465" s="13"/>
      <c r="NHS465" s="14"/>
      <c r="NHT465" s="71"/>
      <c r="NHU465" s="71"/>
      <c r="NHV465" s="71"/>
      <c r="NHW465" s="12"/>
      <c r="NHX465" s="13"/>
      <c r="NHY465" s="14"/>
      <c r="NHZ465" s="71"/>
      <c r="NIA465" s="71"/>
      <c r="NIB465" s="71"/>
      <c r="NIC465" s="12"/>
      <c r="NID465" s="13"/>
      <c r="NIE465" s="14"/>
      <c r="NIF465" s="71"/>
      <c r="NIG465" s="71"/>
      <c r="NIH465" s="71"/>
      <c r="NII465" s="12"/>
      <c r="NIJ465" s="13"/>
      <c r="NIK465" s="14"/>
      <c r="NIL465" s="71"/>
      <c r="NIM465" s="71"/>
      <c r="NIN465" s="71"/>
      <c r="NIO465" s="12"/>
      <c r="NIP465" s="13"/>
      <c r="NIQ465" s="14"/>
      <c r="NIR465" s="71"/>
      <c r="NIS465" s="71"/>
      <c r="NIT465" s="71"/>
      <c r="NIU465" s="12"/>
      <c r="NIV465" s="13"/>
      <c r="NIW465" s="14"/>
      <c r="NIX465" s="71"/>
      <c r="NIY465" s="71"/>
      <c r="NIZ465" s="71"/>
      <c r="NJA465" s="12"/>
      <c r="NJB465" s="13"/>
      <c r="NJC465" s="14"/>
      <c r="NJD465" s="71"/>
      <c r="NJE465" s="71"/>
      <c r="NJF465" s="71"/>
      <c r="NJG465" s="12"/>
      <c r="NJH465" s="13"/>
      <c r="NJI465" s="14"/>
      <c r="NJJ465" s="71"/>
      <c r="NJK465" s="71"/>
      <c r="NJL465" s="71"/>
      <c r="NJM465" s="12"/>
      <c r="NJN465" s="13"/>
      <c r="NJO465" s="14"/>
      <c r="NJP465" s="71"/>
      <c r="NJQ465" s="71"/>
      <c r="NJR465" s="71"/>
      <c r="NJS465" s="12"/>
      <c r="NJT465" s="13"/>
      <c r="NJU465" s="14"/>
      <c r="NJV465" s="71"/>
      <c r="NJW465" s="71"/>
      <c r="NJX465" s="71"/>
      <c r="NJY465" s="12"/>
      <c r="NJZ465" s="13"/>
      <c r="NKA465" s="14"/>
      <c r="NKB465" s="71"/>
      <c r="NKC465" s="71"/>
      <c r="NKD465" s="71"/>
      <c r="NKE465" s="12"/>
      <c r="NKF465" s="13"/>
      <c r="NKG465" s="14"/>
      <c r="NKH465" s="71"/>
      <c r="NKI465" s="71"/>
      <c r="NKJ465" s="71"/>
      <c r="NKK465" s="12"/>
      <c r="NKL465" s="13"/>
      <c r="NKM465" s="14"/>
      <c r="NKN465" s="71"/>
      <c r="NKO465" s="71"/>
      <c r="NKP465" s="71"/>
      <c r="NKQ465" s="12"/>
      <c r="NKR465" s="13"/>
      <c r="NKS465" s="14"/>
      <c r="NKT465" s="71"/>
      <c r="NKU465" s="71"/>
      <c r="NKV465" s="71"/>
      <c r="NKW465" s="12"/>
      <c r="NKX465" s="13"/>
      <c r="NKY465" s="14"/>
      <c r="NKZ465" s="71"/>
      <c r="NLA465" s="71"/>
      <c r="NLB465" s="71"/>
      <c r="NLC465" s="12"/>
      <c r="NLD465" s="13"/>
      <c r="NLE465" s="14"/>
      <c r="NLF465" s="71"/>
      <c r="NLG465" s="71"/>
      <c r="NLH465" s="71"/>
      <c r="NLI465" s="12"/>
      <c r="NLJ465" s="13"/>
      <c r="NLK465" s="14"/>
      <c r="NLL465" s="71"/>
      <c r="NLM465" s="71"/>
      <c r="NLN465" s="71"/>
      <c r="NLO465" s="12"/>
      <c r="NLP465" s="13"/>
      <c r="NLQ465" s="14"/>
      <c r="NLR465" s="71"/>
      <c r="NLS465" s="71"/>
      <c r="NLT465" s="71"/>
      <c r="NLU465" s="12"/>
      <c r="NLV465" s="13"/>
      <c r="NLW465" s="14"/>
      <c r="NLX465" s="71"/>
      <c r="NLY465" s="71"/>
      <c r="NLZ465" s="71"/>
      <c r="NMA465" s="12"/>
      <c r="NMB465" s="13"/>
      <c r="NMC465" s="14"/>
      <c r="NMD465" s="71"/>
      <c r="NME465" s="71"/>
      <c r="NMF465" s="71"/>
      <c r="NMG465" s="12"/>
      <c r="NMH465" s="13"/>
      <c r="NMI465" s="14"/>
      <c r="NMJ465" s="71"/>
      <c r="NMK465" s="71"/>
      <c r="NML465" s="71"/>
      <c r="NMM465" s="12"/>
      <c r="NMN465" s="13"/>
      <c r="NMO465" s="14"/>
      <c r="NMP465" s="71"/>
      <c r="NMQ465" s="71"/>
      <c r="NMR465" s="71"/>
      <c r="NMS465" s="12"/>
      <c r="NMT465" s="13"/>
      <c r="NMU465" s="14"/>
      <c r="NMV465" s="71"/>
      <c r="NMW465" s="71"/>
      <c r="NMX465" s="71"/>
      <c r="NMY465" s="12"/>
      <c r="NMZ465" s="13"/>
      <c r="NNA465" s="14"/>
      <c r="NNB465" s="71"/>
      <c r="NNC465" s="71"/>
      <c r="NND465" s="71"/>
      <c r="NNE465" s="12"/>
      <c r="NNF465" s="13"/>
      <c r="NNG465" s="14"/>
      <c r="NNH465" s="71"/>
      <c r="NNI465" s="71"/>
      <c r="NNJ465" s="71"/>
      <c r="NNK465" s="12"/>
      <c r="NNL465" s="13"/>
      <c r="NNM465" s="14"/>
      <c r="NNN465" s="71"/>
      <c r="NNO465" s="71"/>
      <c r="NNP465" s="71"/>
      <c r="NNQ465" s="12"/>
      <c r="NNR465" s="13"/>
      <c r="NNS465" s="14"/>
      <c r="NNT465" s="71"/>
      <c r="NNU465" s="71"/>
      <c r="NNV465" s="71"/>
      <c r="NNW465" s="12"/>
      <c r="NNX465" s="13"/>
      <c r="NNY465" s="14"/>
      <c r="NNZ465" s="71"/>
      <c r="NOA465" s="71"/>
      <c r="NOB465" s="71"/>
      <c r="NOC465" s="12"/>
      <c r="NOD465" s="13"/>
      <c r="NOE465" s="14"/>
      <c r="NOF465" s="71"/>
      <c r="NOG465" s="71"/>
      <c r="NOH465" s="71"/>
      <c r="NOI465" s="12"/>
      <c r="NOJ465" s="13"/>
      <c r="NOK465" s="14"/>
      <c r="NOL465" s="71"/>
      <c r="NOM465" s="71"/>
      <c r="NON465" s="71"/>
      <c r="NOO465" s="12"/>
      <c r="NOP465" s="13"/>
      <c r="NOQ465" s="14"/>
      <c r="NOR465" s="71"/>
      <c r="NOS465" s="71"/>
      <c r="NOT465" s="71"/>
      <c r="NOU465" s="12"/>
      <c r="NOV465" s="13"/>
      <c r="NOW465" s="14"/>
      <c r="NOX465" s="71"/>
      <c r="NOY465" s="71"/>
      <c r="NOZ465" s="71"/>
      <c r="NPA465" s="12"/>
      <c r="NPB465" s="13"/>
      <c r="NPC465" s="14"/>
      <c r="NPD465" s="71"/>
      <c r="NPE465" s="71"/>
      <c r="NPF465" s="71"/>
      <c r="NPG465" s="12"/>
      <c r="NPH465" s="13"/>
      <c r="NPI465" s="14"/>
      <c r="NPJ465" s="71"/>
      <c r="NPK465" s="71"/>
      <c r="NPL465" s="71"/>
      <c r="NPM465" s="12"/>
      <c r="NPN465" s="13"/>
      <c r="NPO465" s="14"/>
      <c r="NPP465" s="71"/>
      <c r="NPQ465" s="71"/>
      <c r="NPR465" s="71"/>
      <c r="NPS465" s="12"/>
      <c r="NPT465" s="13"/>
      <c r="NPU465" s="14"/>
      <c r="NPV465" s="71"/>
      <c r="NPW465" s="71"/>
      <c r="NPX465" s="71"/>
      <c r="NPY465" s="12"/>
      <c r="NPZ465" s="13"/>
      <c r="NQA465" s="14"/>
      <c r="NQB465" s="71"/>
      <c r="NQC465" s="71"/>
      <c r="NQD465" s="71"/>
      <c r="NQE465" s="12"/>
      <c r="NQF465" s="13"/>
      <c r="NQG465" s="14"/>
      <c r="NQH465" s="71"/>
      <c r="NQI465" s="71"/>
      <c r="NQJ465" s="71"/>
      <c r="NQK465" s="12"/>
      <c r="NQL465" s="13"/>
      <c r="NQM465" s="14"/>
      <c r="NQN465" s="71"/>
      <c r="NQO465" s="71"/>
      <c r="NQP465" s="71"/>
      <c r="NQQ465" s="12"/>
      <c r="NQR465" s="13"/>
      <c r="NQS465" s="14"/>
      <c r="NQT465" s="71"/>
      <c r="NQU465" s="71"/>
      <c r="NQV465" s="71"/>
      <c r="NQW465" s="12"/>
      <c r="NQX465" s="13"/>
      <c r="NQY465" s="14"/>
      <c r="NQZ465" s="71"/>
      <c r="NRA465" s="71"/>
      <c r="NRB465" s="71"/>
      <c r="NRC465" s="12"/>
      <c r="NRD465" s="13"/>
      <c r="NRE465" s="14"/>
      <c r="NRF465" s="71"/>
      <c r="NRG465" s="71"/>
      <c r="NRH465" s="71"/>
      <c r="NRI465" s="12"/>
      <c r="NRJ465" s="13"/>
      <c r="NRK465" s="14"/>
      <c r="NRL465" s="71"/>
      <c r="NRM465" s="71"/>
      <c r="NRN465" s="71"/>
      <c r="NRO465" s="12"/>
      <c r="NRP465" s="13"/>
      <c r="NRQ465" s="14"/>
      <c r="NRR465" s="71"/>
      <c r="NRS465" s="71"/>
      <c r="NRT465" s="71"/>
      <c r="NRU465" s="12"/>
      <c r="NRV465" s="13"/>
      <c r="NRW465" s="14"/>
      <c r="NRX465" s="71"/>
      <c r="NRY465" s="71"/>
      <c r="NRZ465" s="71"/>
      <c r="NSA465" s="12"/>
      <c r="NSB465" s="13"/>
      <c r="NSC465" s="14"/>
      <c r="NSD465" s="71"/>
      <c r="NSE465" s="71"/>
      <c r="NSF465" s="71"/>
      <c r="NSG465" s="12"/>
      <c r="NSH465" s="13"/>
      <c r="NSI465" s="14"/>
      <c r="NSJ465" s="71"/>
      <c r="NSK465" s="71"/>
      <c r="NSL465" s="71"/>
      <c r="NSM465" s="12"/>
      <c r="NSN465" s="13"/>
      <c r="NSO465" s="14"/>
      <c r="NSP465" s="71"/>
      <c r="NSQ465" s="71"/>
      <c r="NSR465" s="71"/>
      <c r="NSS465" s="12"/>
      <c r="NST465" s="13"/>
      <c r="NSU465" s="14"/>
      <c r="NSV465" s="71"/>
      <c r="NSW465" s="71"/>
      <c r="NSX465" s="71"/>
      <c r="NSY465" s="12"/>
      <c r="NSZ465" s="13"/>
      <c r="NTA465" s="14"/>
      <c r="NTB465" s="71"/>
      <c r="NTC465" s="71"/>
      <c r="NTD465" s="71"/>
      <c r="NTE465" s="12"/>
      <c r="NTF465" s="13"/>
      <c r="NTG465" s="14"/>
      <c r="NTH465" s="71"/>
      <c r="NTI465" s="71"/>
      <c r="NTJ465" s="71"/>
      <c r="NTK465" s="12"/>
      <c r="NTL465" s="13"/>
      <c r="NTM465" s="14"/>
      <c r="NTN465" s="71"/>
      <c r="NTO465" s="71"/>
      <c r="NTP465" s="71"/>
      <c r="NTQ465" s="12"/>
      <c r="NTR465" s="13"/>
      <c r="NTS465" s="14"/>
      <c r="NTT465" s="71"/>
      <c r="NTU465" s="71"/>
      <c r="NTV465" s="71"/>
      <c r="NTW465" s="12"/>
      <c r="NTX465" s="13"/>
      <c r="NTY465" s="14"/>
      <c r="NTZ465" s="71"/>
      <c r="NUA465" s="71"/>
      <c r="NUB465" s="71"/>
      <c r="NUC465" s="12"/>
      <c r="NUD465" s="13"/>
      <c r="NUE465" s="14"/>
      <c r="NUF465" s="71"/>
      <c r="NUG465" s="71"/>
      <c r="NUH465" s="71"/>
      <c r="NUI465" s="12"/>
      <c r="NUJ465" s="13"/>
      <c r="NUK465" s="14"/>
      <c r="NUL465" s="71"/>
      <c r="NUM465" s="71"/>
      <c r="NUN465" s="71"/>
      <c r="NUO465" s="12"/>
      <c r="NUP465" s="13"/>
      <c r="NUQ465" s="14"/>
      <c r="NUR465" s="71"/>
      <c r="NUS465" s="71"/>
      <c r="NUT465" s="71"/>
      <c r="NUU465" s="12"/>
      <c r="NUV465" s="13"/>
      <c r="NUW465" s="14"/>
      <c r="NUX465" s="71"/>
      <c r="NUY465" s="71"/>
      <c r="NUZ465" s="71"/>
      <c r="NVA465" s="12"/>
      <c r="NVB465" s="13"/>
      <c r="NVC465" s="14"/>
      <c r="NVD465" s="71"/>
      <c r="NVE465" s="71"/>
      <c r="NVF465" s="71"/>
      <c r="NVG465" s="12"/>
      <c r="NVH465" s="13"/>
      <c r="NVI465" s="14"/>
      <c r="NVJ465" s="71"/>
      <c r="NVK465" s="71"/>
      <c r="NVL465" s="71"/>
      <c r="NVM465" s="12"/>
      <c r="NVN465" s="13"/>
      <c r="NVO465" s="14"/>
      <c r="NVP465" s="71"/>
      <c r="NVQ465" s="71"/>
      <c r="NVR465" s="71"/>
      <c r="NVS465" s="12"/>
      <c r="NVT465" s="13"/>
      <c r="NVU465" s="14"/>
      <c r="NVV465" s="71"/>
      <c r="NVW465" s="71"/>
      <c r="NVX465" s="71"/>
      <c r="NVY465" s="12"/>
      <c r="NVZ465" s="13"/>
      <c r="NWA465" s="14"/>
      <c r="NWB465" s="71"/>
      <c r="NWC465" s="71"/>
      <c r="NWD465" s="71"/>
      <c r="NWE465" s="12"/>
      <c r="NWF465" s="13"/>
      <c r="NWG465" s="14"/>
      <c r="NWH465" s="71"/>
      <c r="NWI465" s="71"/>
      <c r="NWJ465" s="71"/>
      <c r="NWK465" s="12"/>
      <c r="NWL465" s="13"/>
      <c r="NWM465" s="14"/>
      <c r="NWN465" s="71"/>
      <c r="NWO465" s="71"/>
      <c r="NWP465" s="71"/>
      <c r="NWQ465" s="12"/>
      <c r="NWR465" s="13"/>
      <c r="NWS465" s="14"/>
      <c r="NWT465" s="71"/>
      <c r="NWU465" s="71"/>
      <c r="NWV465" s="71"/>
      <c r="NWW465" s="12"/>
      <c r="NWX465" s="13"/>
      <c r="NWY465" s="14"/>
      <c r="NWZ465" s="71"/>
      <c r="NXA465" s="71"/>
      <c r="NXB465" s="71"/>
      <c r="NXC465" s="12"/>
      <c r="NXD465" s="13"/>
      <c r="NXE465" s="14"/>
      <c r="NXF465" s="71"/>
      <c r="NXG465" s="71"/>
      <c r="NXH465" s="71"/>
      <c r="NXI465" s="12"/>
      <c r="NXJ465" s="13"/>
      <c r="NXK465" s="14"/>
      <c r="NXL465" s="71"/>
      <c r="NXM465" s="71"/>
      <c r="NXN465" s="71"/>
      <c r="NXO465" s="12"/>
      <c r="NXP465" s="13"/>
      <c r="NXQ465" s="14"/>
      <c r="NXR465" s="71"/>
      <c r="NXS465" s="71"/>
      <c r="NXT465" s="71"/>
      <c r="NXU465" s="12"/>
      <c r="NXV465" s="13"/>
      <c r="NXW465" s="14"/>
      <c r="NXX465" s="71"/>
      <c r="NXY465" s="71"/>
      <c r="NXZ465" s="71"/>
      <c r="NYA465" s="12"/>
      <c r="NYB465" s="13"/>
      <c r="NYC465" s="14"/>
      <c r="NYD465" s="71"/>
      <c r="NYE465" s="71"/>
      <c r="NYF465" s="71"/>
      <c r="NYG465" s="12"/>
      <c r="NYH465" s="13"/>
      <c r="NYI465" s="14"/>
      <c r="NYJ465" s="71"/>
      <c r="NYK465" s="71"/>
      <c r="NYL465" s="71"/>
      <c r="NYM465" s="12"/>
      <c r="NYN465" s="13"/>
      <c r="NYO465" s="14"/>
      <c r="NYP465" s="71"/>
      <c r="NYQ465" s="71"/>
      <c r="NYR465" s="71"/>
      <c r="NYS465" s="12"/>
      <c r="NYT465" s="13"/>
      <c r="NYU465" s="14"/>
      <c r="NYV465" s="71"/>
      <c r="NYW465" s="71"/>
      <c r="NYX465" s="71"/>
      <c r="NYY465" s="12"/>
      <c r="NYZ465" s="13"/>
      <c r="NZA465" s="14"/>
      <c r="NZB465" s="71"/>
      <c r="NZC465" s="71"/>
      <c r="NZD465" s="71"/>
      <c r="NZE465" s="12"/>
      <c r="NZF465" s="13"/>
      <c r="NZG465" s="14"/>
      <c r="NZH465" s="71"/>
      <c r="NZI465" s="71"/>
      <c r="NZJ465" s="71"/>
      <c r="NZK465" s="12"/>
      <c r="NZL465" s="13"/>
      <c r="NZM465" s="14"/>
      <c r="NZN465" s="71"/>
      <c r="NZO465" s="71"/>
      <c r="NZP465" s="71"/>
      <c r="NZQ465" s="12"/>
      <c r="NZR465" s="13"/>
      <c r="NZS465" s="14"/>
      <c r="NZT465" s="71"/>
      <c r="NZU465" s="71"/>
      <c r="NZV465" s="71"/>
      <c r="NZW465" s="12"/>
      <c r="NZX465" s="13"/>
      <c r="NZY465" s="14"/>
      <c r="NZZ465" s="71"/>
      <c r="OAA465" s="71"/>
      <c r="OAB465" s="71"/>
      <c r="OAC465" s="12"/>
      <c r="OAD465" s="13"/>
      <c r="OAE465" s="14"/>
      <c r="OAF465" s="71"/>
      <c r="OAG465" s="71"/>
      <c r="OAH465" s="71"/>
      <c r="OAI465" s="12"/>
      <c r="OAJ465" s="13"/>
      <c r="OAK465" s="14"/>
      <c r="OAL465" s="71"/>
      <c r="OAM465" s="71"/>
      <c r="OAN465" s="71"/>
      <c r="OAO465" s="12"/>
      <c r="OAP465" s="13"/>
      <c r="OAQ465" s="14"/>
      <c r="OAR465" s="71"/>
      <c r="OAS465" s="71"/>
      <c r="OAT465" s="71"/>
      <c r="OAU465" s="12"/>
      <c r="OAV465" s="13"/>
      <c r="OAW465" s="14"/>
      <c r="OAX465" s="71"/>
      <c r="OAY465" s="71"/>
      <c r="OAZ465" s="71"/>
      <c r="OBA465" s="12"/>
      <c r="OBB465" s="13"/>
      <c r="OBC465" s="14"/>
      <c r="OBD465" s="71"/>
      <c r="OBE465" s="71"/>
      <c r="OBF465" s="71"/>
      <c r="OBG465" s="12"/>
      <c r="OBH465" s="13"/>
      <c r="OBI465" s="14"/>
      <c r="OBJ465" s="71"/>
      <c r="OBK465" s="71"/>
      <c r="OBL465" s="71"/>
      <c r="OBM465" s="12"/>
      <c r="OBN465" s="13"/>
      <c r="OBO465" s="14"/>
      <c r="OBP465" s="71"/>
      <c r="OBQ465" s="71"/>
      <c r="OBR465" s="71"/>
      <c r="OBS465" s="12"/>
      <c r="OBT465" s="13"/>
      <c r="OBU465" s="14"/>
      <c r="OBV465" s="71"/>
      <c r="OBW465" s="71"/>
      <c r="OBX465" s="71"/>
      <c r="OBY465" s="12"/>
      <c r="OBZ465" s="13"/>
      <c r="OCA465" s="14"/>
      <c r="OCB465" s="71"/>
      <c r="OCC465" s="71"/>
      <c r="OCD465" s="71"/>
      <c r="OCE465" s="12"/>
      <c r="OCF465" s="13"/>
      <c r="OCG465" s="14"/>
      <c r="OCH465" s="71"/>
      <c r="OCI465" s="71"/>
      <c r="OCJ465" s="71"/>
      <c r="OCK465" s="12"/>
      <c r="OCL465" s="13"/>
      <c r="OCM465" s="14"/>
      <c r="OCN465" s="71"/>
      <c r="OCO465" s="71"/>
      <c r="OCP465" s="71"/>
      <c r="OCQ465" s="12"/>
      <c r="OCR465" s="13"/>
      <c r="OCS465" s="14"/>
      <c r="OCT465" s="71"/>
      <c r="OCU465" s="71"/>
      <c r="OCV465" s="71"/>
      <c r="OCW465" s="12"/>
      <c r="OCX465" s="13"/>
      <c r="OCY465" s="14"/>
      <c r="OCZ465" s="71"/>
      <c r="ODA465" s="71"/>
      <c r="ODB465" s="71"/>
      <c r="ODC465" s="12"/>
      <c r="ODD465" s="13"/>
      <c r="ODE465" s="14"/>
      <c r="ODF465" s="71"/>
      <c r="ODG465" s="71"/>
      <c r="ODH465" s="71"/>
      <c r="ODI465" s="12"/>
      <c r="ODJ465" s="13"/>
      <c r="ODK465" s="14"/>
      <c r="ODL465" s="71"/>
      <c r="ODM465" s="71"/>
      <c r="ODN465" s="71"/>
      <c r="ODO465" s="12"/>
      <c r="ODP465" s="13"/>
      <c r="ODQ465" s="14"/>
      <c r="ODR465" s="71"/>
      <c r="ODS465" s="71"/>
      <c r="ODT465" s="71"/>
      <c r="ODU465" s="12"/>
      <c r="ODV465" s="13"/>
      <c r="ODW465" s="14"/>
      <c r="ODX465" s="71"/>
      <c r="ODY465" s="71"/>
      <c r="ODZ465" s="71"/>
      <c r="OEA465" s="12"/>
      <c r="OEB465" s="13"/>
      <c r="OEC465" s="14"/>
      <c r="OED465" s="71"/>
      <c r="OEE465" s="71"/>
      <c r="OEF465" s="71"/>
      <c r="OEG465" s="12"/>
      <c r="OEH465" s="13"/>
      <c r="OEI465" s="14"/>
      <c r="OEJ465" s="71"/>
      <c r="OEK465" s="71"/>
      <c r="OEL465" s="71"/>
      <c r="OEM465" s="12"/>
      <c r="OEN465" s="13"/>
      <c r="OEO465" s="14"/>
      <c r="OEP465" s="71"/>
      <c r="OEQ465" s="71"/>
      <c r="OER465" s="71"/>
      <c r="OES465" s="12"/>
      <c r="OET465" s="13"/>
      <c r="OEU465" s="14"/>
      <c r="OEV465" s="71"/>
      <c r="OEW465" s="71"/>
      <c r="OEX465" s="71"/>
      <c r="OEY465" s="12"/>
      <c r="OEZ465" s="13"/>
      <c r="OFA465" s="14"/>
      <c r="OFB465" s="71"/>
      <c r="OFC465" s="71"/>
      <c r="OFD465" s="71"/>
      <c r="OFE465" s="12"/>
      <c r="OFF465" s="13"/>
      <c r="OFG465" s="14"/>
      <c r="OFH465" s="71"/>
      <c r="OFI465" s="71"/>
      <c r="OFJ465" s="71"/>
      <c r="OFK465" s="12"/>
      <c r="OFL465" s="13"/>
      <c r="OFM465" s="14"/>
      <c r="OFN465" s="71"/>
      <c r="OFO465" s="71"/>
      <c r="OFP465" s="71"/>
      <c r="OFQ465" s="12"/>
      <c r="OFR465" s="13"/>
      <c r="OFS465" s="14"/>
      <c r="OFT465" s="71"/>
      <c r="OFU465" s="71"/>
      <c r="OFV465" s="71"/>
      <c r="OFW465" s="12"/>
      <c r="OFX465" s="13"/>
      <c r="OFY465" s="14"/>
      <c r="OFZ465" s="71"/>
      <c r="OGA465" s="71"/>
      <c r="OGB465" s="71"/>
      <c r="OGC465" s="12"/>
      <c r="OGD465" s="13"/>
      <c r="OGE465" s="14"/>
      <c r="OGF465" s="71"/>
      <c r="OGG465" s="71"/>
      <c r="OGH465" s="71"/>
      <c r="OGI465" s="12"/>
      <c r="OGJ465" s="13"/>
      <c r="OGK465" s="14"/>
      <c r="OGL465" s="71"/>
      <c r="OGM465" s="71"/>
      <c r="OGN465" s="71"/>
      <c r="OGO465" s="12"/>
      <c r="OGP465" s="13"/>
      <c r="OGQ465" s="14"/>
      <c r="OGR465" s="71"/>
      <c r="OGS465" s="71"/>
      <c r="OGT465" s="71"/>
      <c r="OGU465" s="12"/>
      <c r="OGV465" s="13"/>
      <c r="OGW465" s="14"/>
      <c r="OGX465" s="71"/>
      <c r="OGY465" s="71"/>
      <c r="OGZ465" s="71"/>
      <c r="OHA465" s="12"/>
      <c r="OHB465" s="13"/>
      <c r="OHC465" s="14"/>
      <c r="OHD465" s="71"/>
      <c r="OHE465" s="71"/>
      <c r="OHF465" s="71"/>
      <c r="OHG465" s="12"/>
      <c r="OHH465" s="13"/>
      <c r="OHI465" s="14"/>
      <c r="OHJ465" s="71"/>
      <c r="OHK465" s="71"/>
      <c r="OHL465" s="71"/>
      <c r="OHM465" s="12"/>
      <c r="OHN465" s="13"/>
      <c r="OHO465" s="14"/>
      <c r="OHP465" s="71"/>
      <c r="OHQ465" s="71"/>
      <c r="OHR465" s="71"/>
      <c r="OHS465" s="12"/>
      <c r="OHT465" s="13"/>
      <c r="OHU465" s="14"/>
      <c r="OHV465" s="71"/>
      <c r="OHW465" s="71"/>
      <c r="OHX465" s="71"/>
      <c r="OHY465" s="12"/>
      <c r="OHZ465" s="13"/>
      <c r="OIA465" s="14"/>
      <c r="OIB465" s="71"/>
      <c r="OIC465" s="71"/>
      <c r="OID465" s="71"/>
      <c r="OIE465" s="12"/>
      <c r="OIF465" s="13"/>
      <c r="OIG465" s="14"/>
      <c r="OIH465" s="71"/>
      <c r="OII465" s="71"/>
      <c r="OIJ465" s="71"/>
      <c r="OIK465" s="12"/>
      <c r="OIL465" s="13"/>
      <c r="OIM465" s="14"/>
      <c r="OIN465" s="71"/>
      <c r="OIO465" s="71"/>
      <c r="OIP465" s="71"/>
      <c r="OIQ465" s="12"/>
      <c r="OIR465" s="13"/>
      <c r="OIS465" s="14"/>
      <c r="OIT465" s="71"/>
      <c r="OIU465" s="71"/>
      <c r="OIV465" s="71"/>
      <c r="OIW465" s="12"/>
      <c r="OIX465" s="13"/>
      <c r="OIY465" s="14"/>
      <c r="OIZ465" s="71"/>
      <c r="OJA465" s="71"/>
      <c r="OJB465" s="71"/>
      <c r="OJC465" s="12"/>
      <c r="OJD465" s="13"/>
      <c r="OJE465" s="14"/>
      <c r="OJF465" s="71"/>
      <c r="OJG465" s="71"/>
      <c r="OJH465" s="71"/>
      <c r="OJI465" s="12"/>
      <c r="OJJ465" s="13"/>
      <c r="OJK465" s="14"/>
      <c r="OJL465" s="71"/>
      <c r="OJM465" s="71"/>
      <c r="OJN465" s="71"/>
      <c r="OJO465" s="12"/>
      <c r="OJP465" s="13"/>
      <c r="OJQ465" s="14"/>
      <c r="OJR465" s="71"/>
      <c r="OJS465" s="71"/>
      <c r="OJT465" s="71"/>
      <c r="OJU465" s="12"/>
      <c r="OJV465" s="13"/>
      <c r="OJW465" s="14"/>
      <c r="OJX465" s="71"/>
      <c r="OJY465" s="71"/>
      <c r="OJZ465" s="71"/>
      <c r="OKA465" s="12"/>
      <c r="OKB465" s="13"/>
      <c r="OKC465" s="14"/>
      <c r="OKD465" s="71"/>
      <c r="OKE465" s="71"/>
      <c r="OKF465" s="71"/>
      <c r="OKG465" s="12"/>
      <c r="OKH465" s="13"/>
      <c r="OKI465" s="14"/>
      <c r="OKJ465" s="71"/>
      <c r="OKK465" s="71"/>
      <c r="OKL465" s="71"/>
      <c r="OKM465" s="12"/>
      <c r="OKN465" s="13"/>
      <c r="OKO465" s="14"/>
      <c r="OKP465" s="71"/>
      <c r="OKQ465" s="71"/>
      <c r="OKR465" s="71"/>
      <c r="OKS465" s="12"/>
      <c r="OKT465" s="13"/>
      <c r="OKU465" s="14"/>
      <c r="OKV465" s="71"/>
      <c r="OKW465" s="71"/>
      <c r="OKX465" s="71"/>
      <c r="OKY465" s="12"/>
      <c r="OKZ465" s="13"/>
      <c r="OLA465" s="14"/>
      <c r="OLB465" s="71"/>
      <c r="OLC465" s="71"/>
      <c r="OLD465" s="71"/>
      <c r="OLE465" s="12"/>
      <c r="OLF465" s="13"/>
      <c r="OLG465" s="14"/>
      <c r="OLH465" s="71"/>
      <c r="OLI465" s="71"/>
      <c r="OLJ465" s="71"/>
      <c r="OLK465" s="12"/>
      <c r="OLL465" s="13"/>
      <c r="OLM465" s="14"/>
      <c r="OLN465" s="71"/>
      <c r="OLO465" s="71"/>
      <c r="OLP465" s="71"/>
      <c r="OLQ465" s="12"/>
      <c r="OLR465" s="13"/>
      <c r="OLS465" s="14"/>
      <c r="OLT465" s="71"/>
      <c r="OLU465" s="71"/>
      <c r="OLV465" s="71"/>
      <c r="OLW465" s="12"/>
      <c r="OLX465" s="13"/>
      <c r="OLY465" s="14"/>
      <c r="OLZ465" s="71"/>
      <c r="OMA465" s="71"/>
      <c r="OMB465" s="71"/>
      <c r="OMC465" s="12"/>
      <c r="OMD465" s="13"/>
      <c r="OME465" s="14"/>
      <c r="OMF465" s="71"/>
      <c r="OMG465" s="71"/>
      <c r="OMH465" s="71"/>
      <c r="OMI465" s="12"/>
      <c r="OMJ465" s="13"/>
      <c r="OMK465" s="14"/>
      <c r="OML465" s="71"/>
      <c r="OMM465" s="71"/>
      <c r="OMN465" s="71"/>
      <c r="OMO465" s="12"/>
      <c r="OMP465" s="13"/>
      <c r="OMQ465" s="14"/>
      <c r="OMR465" s="71"/>
      <c r="OMS465" s="71"/>
      <c r="OMT465" s="71"/>
      <c r="OMU465" s="12"/>
      <c r="OMV465" s="13"/>
      <c r="OMW465" s="14"/>
      <c r="OMX465" s="71"/>
      <c r="OMY465" s="71"/>
      <c r="OMZ465" s="71"/>
      <c r="ONA465" s="12"/>
      <c r="ONB465" s="13"/>
      <c r="ONC465" s="14"/>
      <c r="OND465" s="71"/>
      <c r="ONE465" s="71"/>
      <c r="ONF465" s="71"/>
      <c r="ONG465" s="12"/>
      <c r="ONH465" s="13"/>
      <c r="ONI465" s="14"/>
      <c r="ONJ465" s="71"/>
      <c r="ONK465" s="71"/>
      <c r="ONL465" s="71"/>
      <c r="ONM465" s="12"/>
      <c r="ONN465" s="13"/>
      <c r="ONO465" s="14"/>
      <c r="ONP465" s="71"/>
      <c r="ONQ465" s="71"/>
      <c r="ONR465" s="71"/>
      <c r="ONS465" s="12"/>
      <c r="ONT465" s="13"/>
      <c r="ONU465" s="14"/>
      <c r="ONV465" s="71"/>
      <c r="ONW465" s="71"/>
      <c r="ONX465" s="71"/>
      <c r="ONY465" s="12"/>
      <c r="ONZ465" s="13"/>
      <c r="OOA465" s="14"/>
      <c r="OOB465" s="71"/>
      <c r="OOC465" s="71"/>
      <c r="OOD465" s="71"/>
      <c r="OOE465" s="12"/>
      <c r="OOF465" s="13"/>
      <c r="OOG465" s="14"/>
      <c r="OOH465" s="71"/>
      <c r="OOI465" s="71"/>
      <c r="OOJ465" s="71"/>
      <c r="OOK465" s="12"/>
      <c r="OOL465" s="13"/>
      <c r="OOM465" s="14"/>
      <c r="OON465" s="71"/>
      <c r="OOO465" s="71"/>
      <c r="OOP465" s="71"/>
      <c r="OOQ465" s="12"/>
      <c r="OOR465" s="13"/>
      <c r="OOS465" s="14"/>
      <c r="OOT465" s="71"/>
      <c r="OOU465" s="71"/>
      <c r="OOV465" s="71"/>
      <c r="OOW465" s="12"/>
      <c r="OOX465" s="13"/>
      <c r="OOY465" s="14"/>
      <c r="OOZ465" s="71"/>
      <c r="OPA465" s="71"/>
      <c r="OPB465" s="71"/>
      <c r="OPC465" s="12"/>
      <c r="OPD465" s="13"/>
      <c r="OPE465" s="14"/>
      <c r="OPF465" s="71"/>
      <c r="OPG465" s="71"/>
      <c r="OPH465" s="71"/>
      <c r="OPI465" s="12"/>
      <c r="OPJ465" s="13"/>
      <c r="OPK465" s="14"/>
      <c r="OPL465" s="71"/>
      <c r="OPM465" s="71"/>
      <c r="OPN465" s="71"/>
      <c r="OPO465" s="12"/>
      <c r="OPP465" s="13"/>
      <c r="OPQ465" s="14"/>
      <c r="OPR465" s="71"/>
      <c r="OPS465" s="71"/>
      <c r="OPT465" s="71"/>
      <c r="OPU465" s="12"/>
      <c r="OPV465" s="13"/>
      <c r="OPW465" s="14"/>
      <c r="OPX465" s="71"/>
      <c r="OPY465" s="71"/>
      <c r="OPZ465" s="71"/>
      <c r="OQA465" s="12"/>
      <c r="OQB465" s="13"/>
      <c r="OQC465" s="14"/>
      <c r="OQD465" s="71"/>
      <c r="OQE465" s="71"/>
      <c r="OQF465" s="71"/>
      <c r="OQG465" s="12"/>
      <c r="OQH465" s="13"/>
      <c r="OQI465" s="14"/>
      <c r="OQJ465" s="71"/>
      <c r="OQK465" s="71"/>
      <c r="OQL465" s="71"/>
      <c r="OQM465" s="12"/>
      <c r="OQN465" s="13"/>
      <c r="OQO465" s="14"/>
      <c r="OQP465" s="71"/>
      <c r="OQQ465" s="71"/>
      <c r="OQR465" s="71"/>
      <c r="OQS465" s="12"/>
      <c r="OQT465" s="13"/>
      <c r="OQU465" s="14"/>
      <c r="OQV465" s="71"/>
      <c r="OQW465" s="71"/>
      <c r="OQX465" s="71"/>
      <c r="OQY465" s="12"/>
      <c r="OQZ465" s="13"/>
      <c r="ORA465" s="14"/>
      <c r="ORB465" s="71"/>
      <c r="ORC465" s="71"/>
      <c r="ORD465" s="71"/>
      <c r="ORE465" s="12"/>
      <c r="ORF465" s="13"/>
      <c r="ORG465" s="14"/>
      <c r="ORH465" s="71"/>
      <c r="ORI465" s="71"/>
      <c r="ORJ465" s="71"/>
      <c r="ORK465" s="12"/>
      <c r="ORL465" s="13"/>
      <c r="ORM465" s="14"/>
      <c r="ORN465" s="71"/>
      <c r="ORO465" s="71"/>
      <c r="ORP465" s="71"/>
      <c r="ORQ465" s="12"/>
      <c r="ORR465" s="13"/>
      <c r="ORS465" s="14"/>
      <c r="ORT465" s="71"/>
      <c r="ORU465" s="71"/>
      <c r="ORV465" s="71"/>
      <c r="ORW465" s="12"/>
      <c r="ORX465" s="13"/>
      <c r="ORY465" s="14"/>
      <c r="ORZ465" s="71"/>
      <c r="OSA465" s="71"/>
      <c r="OSB465" s="71"/>
      <c r="OSC465" s="12"/>
      <c r="OSD465" s="13"/>
      <c r="OSE465" s="14"/>
      <c r="OSF465" s="71"/>
      <c r="OSG465" s="71"/>
      <c r="OSH465" s="71"/>
      <c r="OSI465" s="12"/>
      <c r="OSJ465" s="13"/>
      <c r="OSK465" s="14"/>
      <c r="OSL465" s="71"/>
      <c r="OSM465" s="71"/>
      <c r="OSN465" s="71"/>
      <c r="OSO465" s="12"/>
      <c r="OSP465" s="13"/>
      <c r="OSQ465" s="14"/>
      <c r="OSR465" s="71"/>
      <c r="OSS465" s="71"/>
      <c r="OST465" s="71"/>
      <c r="OSU465" s="12"/>
      <c r="OSV465" s="13"/>
      <c r="OSW465" s="14"/>
      <c r="OSX465" s="71"/>
      <c r="OSY465" s="71"/>
      <c r="OSZ465" s="71"/>
      <c r="OTA465" s="12"/>
      <c r="OTB465" s="13"/>
      <c r="OTC465" s="14"/>
      <c r="OTD465" s="71"/>
      <c r="OTE465" s="71"/>
      <c r="OTF465" s="71"/>
      <c r="OTG465" s="12"/>
      <c r="OTH465" s="13"/>
      <c r="OTI465" s="14"/>
      <c r="OTJ465" s="71"/>
      <c r="OTK465" s="71"/>
      <c r="OTL465" s="71"/>
      <c r="OTM465" s="12"/>
      <c r="OTN465" s="13"/>
      <c r="OTO465" s="14"/>
      <c r="OTP465" s="71"/>
      <c r="OTQ465" s="71"/>
      <c r="OTR465" s="71"/>
      <c r="OTS465" s="12"/>
      <c r="OTT465" s="13"/>
      <c r="OTU465" s="14"/>
      <c r="OTV465" s="71"/>
      <c r="OTW465" s="71"/>
      <c r="OTX465" s="71"/>
      <c r="OTY465" s="12"/>
      <c r="OTZ465" s="13"/>
      <c r="OUA465" s="14"/>
      <c r="OUB465" s="71"/>
      <c r="OUC465" s="71"/>
      <c r="OUD465" s="71"/>
      <c r="OUE465" s="12"/>
      <c r="OUF465" s="13"/>
      <c r="OUG465" s="14"/>
      <c r="OUH465" s="71"/>
      <c r="OUI465" s="71"/>
      <c r="OUJ465" s="71"/>
      <c r="OUK465" s="12"/>
      <c r="OUL465" s="13"/>
      <c r="OUM465" s="14"/>
      <c r="OUN465" s="71"/>
      <c r="OUO465" s="71"/>
      <c r="OUP465" s="71"/>
      <c r="OUQ465" s="12"/>
      <c r="OUR465" s="13"/>
      <c r="OUS465" s="14"/>
      <c r="OUT465" s="71"/>
      <c r="OUU465" s="71"/>
      <c r="OUV465" s="71"/>
      <c r="OUW465" s="12"/>
      <c r="OUX465" s="13"/>
      <c r="OUY465" s="14"/>
      <c r="OUZ465" s="71"/>
      <c r="OVA465" s="71"/>
      <c r="OVB465" s="71"/>
      <c r="OVC465" s="12"/>
      <c r="OVD465" s="13"/>
      <c r="OVE465" s="14"/>
      <c r="OVF465" s="71"/>
      <c r="OVG465" s="71"/>
      <c r="OVH465" s="71"/>
      <c r="OVI465" s="12"/>
      <c r="OVJ465" s="13"/>
      <c r="OVK465" s="14"/>
      <c r="OVL465" s="71"/>
      <c r="OVM465" s="71"/>
      <c r="OVN465" s="71"/>
      <c r="OVO465" s="12"/>
      <c r="OVP465" s="13"/>
      <c r="OVQ465" s="14"/>
      <c r="OVR465" s="71"/>
      <c r="OVS465" s="71"/>
      <c r="OVT465" s="71"/>
      <c r="OVU465" s="12"/>
      <c r="OVV465" s="13"/>
      <c r="OVW465" s="14"/>
      <c r="OVX465" s="71"/>
      <c r="OVY465" s="71"/>
      <c r="OVZ465" s="71"/>
      <c r="OWA465" s="12"/>
      <c r="OWB465" s="13"/>
      <c r="OWC465" s="14"/>
      <c r="OWD465" s="71"/>
      <c r="OWE465" s="71"/>
      <c r="OWF465" s="71"/>
      <c r="OWG465" s="12"/>
      <c r="OWH465" s="13"/>
      <c r="OWI465" s="14"/>
      <c r="OWJ465" s="71"/>
      <c r="OWK465" s="71"/>
      <c r="OWL465" s="71"/>
      <c r="OWM465" s="12"/>
      <c r="OWN465" s="13"/>
      <c r="OWO465" s="14"/>
      <c r="OWP465" s="71"/>
      <c r="OWQ465" s="71"/>
      <c r="OWR465" s="71"/>
      <c r="OWS465" s="12"/>
      <c r="OWT465" s="13"/>
      <c r="OWU465" s="14"/>
      <c r="OWV465" s="71"/>
      <c r="OWW465" s="71"/>
      <c r="OWX465" s="71"/>
      <c r="OWY465" s="12"/>
      <c r="OWZ465" s="13"/>
      <c r="OXA465" s="14"/>
      <c r="OXB465" s="71"/>
      <c r="OXC465" s="71"/>
      <c r="OXD465" s="71"/>
      <c r="OXE465" s="12"/>
      <c r="OXF465" s="13"/>
      <c r="OXG465" s="14"/>
      <c r="OXH465" s="71"/>
      <c r="OXI465" s="71"/>
      <c r="OXJ465" s="71"/>
      <c r="OXK465" s="12"/>
      <c r="OXL465" s="13"/>
      <c r="OXM465" s="14"/>
      <c r="OXN465" s="71"/>
      <c r="OXO465" s="71"/>
      <c r="OXP465" s="71"/>
      <c r="OXQ465" s="12"/>
      <c r="OXR465" s="13"/>
      <c r="OXS465" s="14"/>
      <c r="OXT465" s="71"/>
      <c r="OXU465" s="71"/>
      <c r="OXV465" s="71"/>
      <c r="OXW465" s="12"/>
      <c r="OXX465" s="13"/>
      <c r="OXY465" s="14"/>
      <c r="OXZ465" s="71"/>
      <c r="OYA465" s="71"/>
      <c r="OYB465" s="71"/>
      <c r="OYC465" s="12"/>
      <c r="OYD465" s="13"/>
      <c r="OYE465" s="14"/>
      <c r="OYF465" s="71"/>
      <c r="OYG465" s="71"/>
      <c r="OYH465" s="71"/>
      <c r="OYI465" s="12"/>
      <c r="OYJ465" s="13"/>
      <c r="OYK465" s="14"/>
      <c r="OYL465" s="71"/>
      <c r="OYM465" s="71"/>
      <c r="OYN465" s="71"/>
      <c r="OYO465" s="12"/>
      <c r="OYP465" s="13"/>
      <c r="OYQ465" s="14"/>
      <c r="OYR465" s="71"/>
      <c r="OYS465" s="71"/>
      <c r="OYT465" s="71"/>
      <c r="OYU465" s="12"/>
      <c r="OYV465" s="13"/>
      <c r="OYW465" s="14"/>
      <c r="OYX465" s="71"/>
      <c r="OYY465" s="71"/>
      <c r="OYZ465" s="71"/>
      <c r="OZA465" s="12"/>
      <c r="OZB465" s="13"/>
      <c r="OZC465" s="14"/>
      <c r="OZD465" s="71"/>
      <c r="OZE465" s="71"/>
      <c r="OZF465" s="71"/>
      <c r="OZG465" s="12"/>
      <c r="OZH465" s="13"/>
      <c r="OZI465" s="14"/>
      <c r="OZJ465" s="71"/>
      <c r="OZK465" s="71"/>
      <c r="OZL465" s="71"/>
      <c r="OZM465" s="12"/>
      <c r="OZN465" s="13"/>
      <c r="OZO465" s="14"/>
      <c r="OZP465" s="71"/>
      <c r="OZQ465" s="71"/>
      <c r="OZR465" s="71"/>
      <c r="OZS465" s="12"/>
      <c r="OZT465" s="13"/>
      <c r="OZU465" s="14"/>
      <c r="OZV465" s="71"/>
      <c r="OZW465" s="71"/>
      <c r="OZX465" s="71"/>
      <c r="OZY465" s="12"/>
      <c r="OZZ465" s="13"/>
      <c r="PAA465" s="14"/>
      <c r="PAB465" s="71"/>
      <c r="PAC465" s="71"/>
      <c r="PAD465" s="71"/>
      <c r="PAE465" s="12"/>
      <c r="PAF465" s="13"/>
      <c r="PAG465" s="14"/>
      <c r="PAH465" s="71"/>
      <c r="PAI465" s="71"/>
      <c r="PAJ465" s="71"/>
      <c r="PAK465" s="12"/>
      <c r="PAL465" s="13"/>
      <c r="PAM465" s="14"/>
      <c r="PAN465" s="71"/>
      <c r="PAO465" s="71"/>
      <c r="PAP465" s="71"/>
      <c r="PAQ465" s="12"/>
      <c r="PAR465" s="13"/>
      <c r="PAS465" s="14"/>
      <c r="PAT465" s="71"/>
      <c r="PAU465" s="71"/>
      <c r="PAV465" s="71"/>
      <c r="PAW465" s="12"/>
      <c r="PAX465" s="13"/>
      <c r="PAY465" s="14"/>
      <c r="PAZ465" s="71"/>
      <c r="PBA465" s="71"/>
      <c r="PBB465" s="71"/>
      <c r="PBC465" s="12"/>
      <c r="PBD465" s="13"/>
      <c r="PBE465" s="14"/>
      <c r="PBF465" s="71"/>
      <c r="PBG465" s="71"/>
      <c r="PBH465" s="71"/>
      <c r="PBI465" s="12"/>
      <c r="PBJ465" s="13"/>
      <c r="PBK465" s="14"/>
      <c r="PBL465" s="71"/>
      <c r="PBM465" s="71"/>
      <c r="PBN465" s="71"/>
      <c r="PBO465" s="12"/>
      <c r="PBP465" s="13"/>
      <c r="PBQ465" s="14"/>
      <c r="PBR465" s="71"/>
      <c r="PBS465" s="71"/>
      <c r="PBT465" s="71"/>
      <c r="PBU465" s="12"/>
      <c r="PBV465" s="13"/>
      <c r="PBW465" s="14"/>
      <c r="PBX465" s="71"/>
      <c r="PBY465" s="71"/>
      <c r="PBZ465" s="71"/>
      <c r="PCA465" s="12"/>
      <c r="PCB465" s="13"/>
      <c r="PCC465" s="14"/>
      <c r="PCD465" s="71"/>
      <c r="PCE465" s="71"/>
      <c r="PCF465" s="71"/>
      <c r="PCG465" s="12"/>
      <c r="PCH465" s="13"/>
      <c r="PCI465" s="14"/>
      <c r="PCJ465" s="71"/>
      <c r="PCK465" s="71"/>
      <c r="PCL465" s="71"/>
      <c r="PCM465" s="12"/>
      <c r="PCN465" s="13"/>
      <c r="PCO465" s="14"/>
      <c r="PCP465" s="71"/>
      <c r="PCQ465" s="71"/>
      <c r="PCR465" s="71"/>
      <c r="PCS465" s="12"/>
      <c r="PCT465" s="13"/>
      <c r="PCU465" s="14"/>
      <c r="PCV465" s="71"/>
      <c r="PCW465" s="71"/>
      <c r="PCX465" s="71"/>
      <c r="PCY465" s="12"/>
      <c r="PCZ465" s="13"/>
      <c r="PDA465" s="14"/>
      <c r="PDB465" s="71"/>
      <c r="PDC465" s="71"/>
      <c r="PDD465" s="71"/>
      <c r="PDE465" s="12"/>
      <c r="PDF465" s="13"/>
      <c r="PDG465" s="14"/>
      <c r="PDH465" s="71"/>
      <c r="PDI465" s="71"/>
      <c r="PDJ465" s="71"/>
      <c r="PDK465" s="12"/>
      <c r="PDL465" s="13"/>
      <c r="PDM465" s="14"/>
      <c r="PDN465" s="71"/>
      <c r="PDO465" s="71"/>
      <c r="PDP465" s="71"/>
      <c r="PDQ465" s="12"/>
      <c r="PDR465" s="13"/>
      <c r="PDS465" s="14"/>
      <c r="PDT465" s="71"/>
      <c r="PDU465" s="71"/>
      <c r="PDV465" s="71"/>
      <c r="PDW465" s="12"/>
      <c r="PDX465" s="13"/>
      <c r="PDY465" s="14"/>
      <c r="PDZ465" s="71"/>
      <c r="PEA465" s="71"/>
      <c r="PEB465" s="71"/>
      <c r="PEC465" s="12"/>
      <c r="PED465" s="13"/>
      <c r="PEE465" s="14"/>
      <c r="PEF465" s="71"/>
      <c r="PEG465" s="71"/>
      <c r="PEH465" s="71"/>
      <c r="PEI465" s="12"/>
      <c r="PEJ465" s="13"/>
      <c r="PEK465" s="14"/>
      <c r="PEL465" s="71"/>
      <c r="PEM465" s="71"/>
      <c r="PEN465" s="71"/>
      <c r="PEO465" s="12"/>
      <c r="PEP465" s="13"/>
      <c r="PEQ465" s="14"/>
      <c r="PER465" s="71"/>
      <c r="PES465" s="71"/>
      <c r="PET465" s="71"/>
      <c r="PEU465" s="12"/>
      <c r="PEV465" s="13"/>
      <c r="PEW465" s="14"/>
      <c r="PEX465" s="71"/>
      <c r="PEY465" s="71"/>
      <c r="PEZ465" s="71"/>
      <c r="PFA465" s="12"/>
      <c r="PFB465" s="13"/>
      <c r="PFC465" s="14"/>
      <c r="PFD465" s="71"/>
      <c r="PFE465" s="71"/>
      <c r="PFF465" s="71"/>
      <c r="PFG465" s="12"/>
      <c r="PFH465" s="13"/>
      <c r="PFI465" s="14"/>
      <c r="PFJ465" s="71"/>
      <c r="PFK465" s="71"/>
      <c r="PFL465" s="71"/>
      <c r="PFM465" s="12"/>
      <c r="PFN465" s="13"/>
      <c r="PFO465" s="14"/>
      <c r="PFP465" s="71"/>
      <c r="PFQ465" s="71"/>
      <c r="PFR465" s="71"/>
      <c r="PFS465" s="12"/>
      <c r="PFT465" s="13"/>
      <c r="PFU465" s="14"/>
      <c r="PFV465" s="71"/>
      <c r="PFW465" s="71"/>
      <c r="PFX465" s="71"/>
      <c r="PFY465" s="12"/>
      <c r="PFZ465" s="13"/>
      <c r="PGA465" s="14"/>
      <c r="PGB465" s="71"/>
      <c r="PGC465" s="71"/>
      <c r="PGD465" s="71"/>
      <c r="PGE465" s="12"/>
      <c r="PGF465" s="13"/>
      <c r="PGG465" s="14"/>
      <c r="PGH465" s="71"/>
      <c r="PGI465" s="71"/>
      <c r="PGJ465" s="71"/>
      <c r="PGK465" s="12"/>
      <c r="PGL465" s="13"/>
      <c r="PGM465" s="14"/>
      <c r="PGN465" s="71"/>
      <c r="PGO465" s="71"/>
      <c r="PGP465" s="71"/>
      <c r="PGQ465" s="12"/>
      <c r="PGR465" s="13"/>
      <c r="PGS465" s="14"/>
      <c r="PGT465" s="71"/>
      <c r="PGU465" s="71"/>
      <c r="PGV465" s="71"/>
      <c r="PGW465" s="12"/>
      <c r="PGX465" s="13"/>
      <c r="PGY465" s="14"/>
      <c r="PGZ465" s="71"/>
      <c r="PHA465" s="71"/>
      <c r="PHB465" s="71"/>
      <c r="PHC465" s="12"/>
      <c r="PHD465" s="13"/>
      <c r="PHE465" s="14"/>
      <c r="PHF465" s="71"/>
      <c r="PHG465" s="71"/>
      <c r="PHH465" s="71"/>
      <c r="PHI465" s="12"/>
      <c r="PHJ465" s="13"/>
      <c r="PHK465" s="14"/>
      <c r="PHL465" s="71"/>
      <c r="PHM465" s="71"/>
      <c r="PHN465" s="71"/>
      <c r="PHO465" s="12"/>
      <c r="PHP465" s="13"/>
      <c r="PHQ465" s="14"/>
      <c r="PHR465" s="71"/>
      <c r="PHS465" s="71"/>
      <c r="PHT465" s="71"/>
      <c r="PHU465" s="12"/>
      <c r="PHV465" s="13"/>
      <c r="PHW465" s="14"/>
      <c r="PHX465" s="71"/>
      <c r="PHY465" s="71"/>
      <c r="PHZ465" s="71"/>
      <c r="PIA465" s="12"/>
      <c r="PIB465" s="13"/>
      <c r="PIC465" s="14"/>
      <c r="PID465" s="71"/>
      <c r="PIE465" s="71"/>
      <c r="PIF465" s="71"/>
      <c r="PIG465" s="12"/>
      <c r="PIH465" s="13"/>
      <c r="PII465" s="14"/>
      <c r="PIJ465" s="71"/>
      <c r="PIK465" s="71"/>
      <c r="PIL465" s="71"/>
      <c r="PIM465" s="12"/>
      <c r="PIN465" s="13"/>
      <c r="PIO465" s="14"/>
      <c r="PIP465" s="71"/>
      <c r="PIQ465" s="71"/>
      <c r="PIR465" s="71"/>
      <c r="PIS465" s="12"/>
      <c r="PIT465" s="13"/>
      <c r="PIU465" s="14"/>
      <c r="PIV465" s="71"/>
      <c r="PIW465" s="71"/>
      <c r="PIX465" s="71"/>
      <c r="PIY465" s="12"/>
      <c r="PIZ465" s="13"/>
      <c r="PJA465" s="14"/>
      <c r="PJB465" s="71"/>
      <c r="PJC465" s="71"/>
      <c r="PJD465" s="71"/>
      <c r="PJE465" s="12"/>
      <c r="PJF465" s="13"/>
      <c r="PJG465" s="14"/>
      <c r="PJH465" s="71"/>
      <c r="PJI465" s="71"/>
      <c r="PJJ465" s="71"/>
      <c r="PJK465" s="12"/>
      <c r="PJL465" s="13"/>
      <c r="PJM465" s="14"/>
      <c r="PJN465" s="71"/>
      <c r="PJO465" s="71"/>
      <c r="PJP465" s="71"/>
      <c r="PJQ465" s="12"/>
      <c r="PJR465" s="13"/>
      <c r="PJS465" s="14"/>
      <c r="PJT465" s="71"/>
      <c r="PJU465" s="71"/>
      <c r="PJV465" s="71"/>
      <c r="PJW465" s="12"/>
      <c r="PJX465" s="13"/>
      <c r="PJY465" s="14"/>
      <c r="PJZ465" s="71"/>
      <c r="PKA465" s="71"/>
      <c r="PKB465" s="71"/>
      <c r="PKC465" s="12"/>
      <c r="PKD465" s="13"/>
      <c r="PKE465" s="14"/>
      <c r="PKF465" s="71"/>
      <c r="PKG465" s="71"/>
      <c r="PKH465" s="71"/>
      <c r="PKI465" s="12"/>
      <c r="PKJ465" s="13"/>
      <c r="PKK465" s="14"/>
      <c r="PKL465" s="71"/>
      <c r="PKM465" s="71"/>
      <c r="PKN465" s="71"/>
      <c r="PKO465" s="12"/>
      <c r="PKP465" s="13"/>
      <c r="PKQ465" s="14"/>
      <c r="PKR465" s="71"/>
      <c r="PKS465" s="71"/>
      <c r="PKT465" s="71"/>
      <c r="PKU465" s="12"/>
      <c r="PKV465" s="13"/>
      <c r="PKW465" s="14"/>
      <c r="PKX465" s="71"/>
      <c r="PKY465" s="71"/>
      <c r="PKZ465" s="71"/>
      <c r="PLA465" s="12"/>
      <c r="PLB465" s="13"/>
      <c r="PLC465" s="14"/>
      <c r="PLD465" s="71"/>
      <c r="PLE465" s="71"/>
      <c r="PLF465" s="71"/>
      <c r="PLG465" s="12"/>
      <c r="PLH465" s="13"/>
      <c r="PLI465" s="14"/>
      <c r="PLJ465" s="71"/>
      <c r="PLK465" s="71"/>
      <c r="PLL465" s="71"/>
      <c r="PLM465" s="12"/>
      <c r="PLN465" s="13"/>
      <c r="PLO465" s="14"/>
      <c r="PLP465" s="71"/>
      <c r="PLQ465" s="71"/>
      <c r="PLR465" s="71"/>
      <c r="PLS465" s="12"/>
      <c r="PLT465" s="13"/>
      <c r="PLU465" s="14"/>
      <c r="PLV465" s="71"/>
      <c r="PLW465" s="71"/>
      <c r="PLX465" s="71"/>
      <c r="PLY465" s="12"/>
      <c r="PLZ465" s="13"/>
      <c r="PMA465" s="14"/>
      <c r="PMB465" s="71"/>
      <c r="PMC465" s="71"/>
      <c r="PMD465" s="71"/>
      <c r="PME465" s="12"/>
      <c r="PMF465" s="13"/>
      <c r="PMG465" s="14"/>
      <c r="PMH465" s="71"/>
      <c r="PMI465" s="71"/>
      <c r="PMJ465" s="71"/>
      <c r="PMK465" s="12"/>
      <c r="PML465" s="13"/>
      <c r="PMM465" s="14"/>
      <c r="PMN465" s="71"/>
      <c r="PMO465" s="71"/>
      <c r="PMP465" s="71"/>
      <c r="PMQ465" s="12"/>
      <c r="PMR465" s="13"/>
      <c r="PMS465" s="14"/>
      <c r="PMT465" s="71"/>
      <c r="PMU465" s="71"/>
      <c r="PMV465" s="71"/>
      <c r="PMW465" s="12"/>
      <c r="PMX465" s="13"/>
      <c r="PMY465" s="14"/>
      <c r="PMZ465" s="71"/>
      <c r="PNA465" s="71"/>
      <c r="PNB465" s="71"/>
      <c r="PNC465" s="12"/>
      <c r="PND465" s="13"/>
      <c r="PNE465" s="14"/>
      <c r="PNF465" s="71"/>
      <c r="PNG465" s="71"/>
      <c r="PNH465" s="71"/>
      <c r="PNI465" s="12"/>
      <c r="PNJ465" s="13"/>
      <c r="PNK465" s="14"/>
      <c r="PNL465" s="71"/>
      <c r="PNM465" s="71"/>
      <c r="PNN465" s="71"/>
      <c r="PNO465" s="12"/>
      <c r="PNP465" s="13"/>
      <c r="PNQ465" s="14"/>
      <c r="PNR465" s="71"/>
      <c r="PNS465" s="71"/>
      <c r="PNT465" s="71"/>
      <c r="PNU465" s="12"/>
      <c r="PNV465" s="13"/>
      <c r="PNW465" s="14"/>
      <c r="PNX465" s="71"/>
      <c r="PNY465" s="71"/>
      <c r="PNZ465" s="71"/>
      <c r="POA465" s="12"/>
      <c r="POB465" s="13"/>
      <c r="POC465" s="14"/>
      <c r="POD465" s="71"/>
      <c r="POE465" s="71"/>
      <c r="POF465" s="71"/>
      <c r="POG465" s="12"/>
      <c r="POH465" s="13"/>
      <c r="POI465" s="14"/>
      <c r="POJ465" s="71"/>
      <c r="POK465" s="71"/>
      <c r="POL465" s="71"/>
      <c r="POM465" s="12"/>
      <c r="PON465" s="13"/>
      <c r="POO465" s="14"/>
      <c r="POP465" s="71"/>
      <c r="POQ465" s="71"/>
      <c r="POR465" s="71"/>
      <c r="POS465" s="12"/>
      <c r="POT465" s="13"/>
      <c r="POU465" s="14"/>
      <c r="POV465" s="71"/>
      <c r="POW465" s="71"/>
      <c r="POX465" s="71"/>
      <c r="POY465" s="12"/>
      <c r="POZ465" s="13"/>
      <c r="PPA465" s="14"/>
      <c r="PPB465" s="71"/>
      <c r="PPC465" s="71"/>
      <c r="PPD465" s="71"/>
      <c r="PPE465" s="12"/>
      <c r="PPF465" s="13"/>
      <c r="PPG465" s="14"/>
      <c r="PPH465" s="71"/>
      <c r="PPI465" s="71"/>
      <c r="PPJ465" s="71"/>
      <c r="PPK465" s="12"/>
      <c r="PPL465" s="13"/>
      <c r="PPM465" s="14"/>
      <c r="PPN465" s="71"/>
      <c r="PPO465" s="71"/>
      <c r="PPP465" s="71"/>
      <c r="PPQ465" s="12"/>
      <c r="PPR465" s="13"/>
      <c r="PPS465" s="14"/>
      <c r="PPT465" s="71"/>
      <c r="PPU465" s="71"/>
      <c r="PPV465" s="71"/>
      <c r="PPW465" s="12"/>
      <c r="PPX465" s="13"/>
      <c r="PPY465" s="14"/>
      <c r="PPZ465" s="71"/>
      <c r="PQA465" s="71"/>
      <c r="PQB465" s="71"/>
      <c r="PQC465" s="12"/>
      <c r="PQD465" s="13"/>
      <c r="PQE465" s="14"/>
      <c r="PQF465" s="71"/>
      <c r="PQG465" s="71"/>
      <c r="PQH465" s="71"/>
      <c r="PQI465" s="12"/>
      <c r="PQJ465" s="13"/>
      <c r="PQK465" s="14"/>
      <c r="PQL465" s="71"/>
      <c r="PQM465" s="71"/>
      <c r="PQN465" s="71"/>
      <c r="PQO465" s="12"/>
      <c r="PQP465" s="13"/>
      <c r="PQQ465" s="14"/>
      <c r="PQR465" s="71"/>
      <c r="PQS465" s="71"/>
      <c r="PQT465" s="71"/>
      <c r="PQU465" s="12"/>
      <c r="PQV465" s="13"/>
      <c r="PQW465" s="14"/>
      <c r="PQX465" s="71"/>
      <c r="PQY465" s="71"/>
      <c r="PQZ465" s="71"/>
      <c r="PRA465" s="12"/>
      <c r="PRB465" s="13"/>
      <c r="PRC465" s="14"/>
      <c r="PRD465" s="71"/>
      <c r="PRE465" s="71"/>
      <c r="PRF465" s="71"/>
      <c r="PRG465" s="12"/>
      <c r="PRH465" s="13"/>
      <c r="PRI465" s="14"/>
      <c r="PRJ465" s="71"/>
      <c r="PRK465" s="71"/>
      <c r="PRL465" s="71"/>
      <c r="PRM465" s="12"/>
      <c r="PRN465" s="13"/>
      <c r="PRO465" s="14"/>
      <c r="PRP465" s="71"/>
      <c r="PRQ465" s="71"/>
      <c r="PRR465" s="71"/>
      <c r="PRS465" s="12"/>
      <c r="PRT465" s="13"/>
      <c r="PRU465" s="14"/>
      <c r="PRV465" s="71"/>
      <c r="PRW465" s="71"/>
      <c r="PRX465" s="71"/>
      <c r="PRY465" s="12"/>
      <c r="PRZ465" s="13"/>
      <c r="PSA465" s="14"/>
      <c r="PSB465" s="71"/>
      <c r="PSC465" s="71"/>
      <c r="PSD465" s="71"/>
      <c r="PSE465" s="12"/>
      <c r="PSF465" s="13"/>
      <c r="PSG465" s="14"/>
      <c r="PSH465" s="71"/>
      <c r="PSI465" s="71"/>
      <c r="PSJ465" s="71"/>
      <c r="PSK465" s="12"/>
      <c r="PSL465" s="13"/>
      <c r="PSM465" s="14"/>
      <c r="PSN465" s="71"/>
      <c r="PSO465" s="71"/>
      <c r="PSP465" s="71"/>
      <c r="PSQ465" s="12"/>
      <c r="PSR465" s="13"/>
      <c r="PSS465" s="14"/>
      <c r="PST465" s="71"/>
      <c r="PSU465" s="71"/>
      <c r="PSV465" s="71"/>
      <c r="PSW465" s="12"/>
      <c r="PSX465" s="13"/>
      <c r="PSY465" s="14"/>
      <c r="PSZ465" s="71"/>
      <c r="PTA465" s="71"/>
      <c r="PTB465" s="71"/>
      <c r="PTC465" s="12"/>
      <c r="PTD465" s="13"/>
      <c r="PTE465" s="14"/>
      <c r="PTF465" s="71"/>
      <c r="PTG465" s="71"/>
      <c r="PTH465" s="71"/>
      <c r="PTI465" s="12"/>
      <c r="PTJ465" s="13"/>
      <c r="PTK465" s="14"/>
      <c r="PTL465" s="71"/>
      <c r="PTM465" s="71"/>
      <c r="PTN465" s="71"/>
      <c r="PTO465" s="12"/>
      <c r="PTP465" s="13"/>
      <c r="PTQ465" s="14"/>
      <c r="PTR465" s="71"/>
      <c r="PTS465" s="71"/>
      <c r="PTT465" s="71"/>
      <c r="PTU465" s="12"/>
      <c r="PTV465" s="13"/>
      <c r="PTW465" s="14"/>
      <c r="PTX465" s="71"/>
      <c r="PTY465" s="71"/>
      <c r="PTZ465" s="71"/>
      <c r="PUA465" s="12"/>
      <c r="PUB465" s="13"/>
      <c r="PUC465" s="14"/>
      <c r="PUD465" s="71"/>
      <c r="PUE465" s="71"/>
      <c r="PUF465" s="71"/>
      <c r="PUG465" s="12"/>
      <c r="PUH465" s="13"/>
      <c r="PUI465" s="14"/>
      <c r="PUJ465" s="71"/>
      <c r="PUK465" s="71"/>
      <c r="PUL465" s="71"/>
      <c r="PUM465" s="12"/>
      <c r="PUN465" s="13"/>
      <c r="PUO465" s="14"/>
      <c r="PUP465" s="71"/>
      <c r="PUQ465" s="71"/>
      <c r="PUR465" s="71"/>
      <c r="PUS465" s="12"/>
      <c r="PUT465" s="13"/>
      <c r="PUU465" s="14"/>
      <c r="PUV465" s="71"/>
      <c r="PUW465" s="71"/>
      <c r="PUX465" s="71"/>
      <c r="PUY465" s="12"/>
      <c r="PUZ465" s="13"/>
      <c r="PVA465" s="14"/>
      <c r="PVB465" s="71"/>
      <c r="PVC465" s="71"/>
      <c r="PVD465" s="71"/>
      <c r="PVE465" s="12"/>
      <c r="PVF465" s="13"/>
      <c r="PVG465" s="14"/>
      <c r="PVH465" s="71"/>
      <c r="PVI465" s="71"/>
      <c r="PVJ465" s="71"/>
      <c r="PVK465" s="12"/>
      <c r="PVL465" s="13"/>
      <c r="PVM465" s="14"/>
      <c r="PVN465" s="71"/>
      <c r="PVO465" s="71"/>
      <c r="PVP465" s="71"/>
      <c r="PVQ465" s="12"/>
      <c r="PVR465" s="13"/>
      <c r="PVS465" s="14"/>
      <c r="PVT465" s="71"/>
      <c r="PVU465" s="71"/>
      <c r="PVV465" s="71"/>
      <c r="PVW465" s="12"/>
      <c r="PVX465" s="13"/>
      <c r="PVY465" s="14"/>
      <c r="PVZ465" s="71"/>
      <c r="PWA465" s="71"/>
      <c r="PWB465" s="71"/>
      <c r="PWC465" s="12"/>
      <c r="PWD465" s="13"/>
      <c r="PWE465" s="14"/>
      <c r="PWF465" s="71"/>
      <c r="PWG465" s="71"/>
      <c r="PWH465" s="71"/>
      <c r="PWI465" s="12"/>
      <c r="PWJ465" s="13"/>
      <c r="PWK465" s="14"/>
      <c r="PWL465" s="71"/>
      <c r="PWM465" s="71"/>
      <c r="PWN465" s="71"/>
      <c r="PWO465" s="12"/>
      <c r="PWP465" s="13"/>
      <c r="PWQ465" s="14"/>
      <c r="PWR465" s="71"/>
      <c r="PWS465" s="71"/>
      <c r="PWT465" s="71"/>
      <c r="PWU465" s="12"/>
      <c r="PWV465" s="13"/>
      <c r="PWW465" s="14"/>
      <c r="PWX465" s="71"/>
      <c r="PWY465" s="71"/>
      <c r="PWZ465" s="71"/>
      <c r="PXA465" s="12"/>
      <c r="PXB465" s="13"/>
      <c r="PXC465" s="14"/>
      <c r="PXD465" s="71"/>
      <c r="PXE465" s="71"/>
      <c r="PXF465" s="71"/>
      <c r="PXG465" s="12"/>
      <c r="PXH465" s="13"/>
      <c r="PXI465" s="14"/>
      <c r="PXJ465" s="71"/>
      <c r="PXK465" s="71"/>
      <c r="PXL465" s="71"/>
      <c r="PXM465" s="12"/>
      <c r="PXN465" s="13"/>
      <c r="PXO465" s="14"/>
      <c r="PXP465" s="71"/>
      <c r="PXQ465" s="71"/>
      <c r="PXR465" s="71"/>
      <c r="PXS465" s="12"/>
      <c r="PXT465" s="13"/>
      <c r="PXU465" s="14"/>
      <c r="PXV465" s="71"/>
      <c r="PXW465" s="71"/>
      <c r="PXX465" s="71"/>
      <c r="PXY465" s="12"/>
      <c r="PXZ465" s="13"/>
      <c r="PYA465" s="14"/>
      <c r="PYB465" s="71"/>
      <c r="PYC465" s="71"/>
      <c r="PYD465" s="71"/>
      <c r="PYE465" s="12"/>
      <c r="PYF465" s="13"/>
      <c r="PYG465" s="14"/>
      <c r="PYH465" s="71"/>
      <c r="PYI465" s="71"/>
      <c r="PYJ465" s="71"/>
      <c r="PYK465" s="12"/>
      <c r="PYL465" s="13"/>
      <c r="PYM465" s="14"/>
      <c r="PYN465" s="71"/>
      <c r="PYO465" s="71"/>
      <c r="PYP465" s="71"/>
      <c r="PYQ465" s="12"/>
      <c r="PYR465" s="13"/>
      <c r="PYS465" s="14"/>
      <c r="PYT465" s="71"/>
      <c r="PYU465" s="71"/>
      <c r="PYV465" s="71"/>
      <c r="PYW465" s="12"/>
      <c r="PYX465" s="13"/>
      <c r="PYY465" s="14"/>
      <c r="PYZ465" s="71"/>
      <c r="PZA465" s="71"/>
      <c r="PZB465" s="71"/>
      <c r="PZC465" s="12"/>
      <c r="PZD465" s="13"/>
      <c r="PZE465" s="14"/>
      <c r="PZF465" s="71"/>
      <c r="PZG465" s="71"/>
      <c r="PZH465" s="71"/>
      <c r="PZI465" s="12"/>
      <c r="PZJ465" s="13"/>
      <c r="PZK465" s="14"/>
      <c r="PZL465" s="71"/>
      <c r="PZM465" s="71"/>
      <c r="PZN465" s="71"/>
      <c r="PZO465" s="12"/>
      <c r="PZP465" s="13"/>
      <c r="PZQ465" s="14"/>
      <c r="PZR465" s="71"/>
      <c r="PZS465" s="71"/>
      <c r="PZT465" s="71"/>
      <c r="PZU465" s="12"/>
      <c r="PZV465" s="13"/>
      <c r="PZW465" s="14"/>
      <c r="PZX465" s="71"/>
      <c r="PZY465" s="71"/>
      <c r="PZZ465" s="71"/>
      <c r="QAA465" s="12"/>
      <c r="QAB465" s="13"/>
      <c r="QAC465" s="14"/>
      <c r="QAD465" s="71"/>
      <c r="QAE465" s="71"/>
      <c r="QAF465" s="71"/>
      <c r="QAG465" s="12"/>
      <c r="QAH465" s="13"/>
      <c r="QAI465" s="14"/>
      <c r="QAJ465" s="71"/>
      <c r="QAK465" s="71"/>
      <c r="QAL465" s="71"/>
      <c r="QAM465" s="12"/>
      <c r="QAN465" s="13"/>
      <c r="QAO465" s="14"/>
      <c r="QAP465" s="71"/>
      <c r="QAQ465" s="71"/>
      <c r="QAR465" s="71"/>
      <c r="QAS465" s="12"/>
      <c r="QAT465" s="13"/>
      <c r="QAU465" s="14"/>
      <c r="QAV465" s="71"/>
      <c r="QAW465" s="71"/>
      <c r="QAX465" s="71"/>
      <c r="QAY465" s="12"/>
      <c r="QAZ465" s="13"/>
      <c r="QBA465" s="14"/>
      <c r="QBB465" s="71"/>
      <c r="QBC465" s="71"/>
      <c r="QBD465" s="71"/>
      <c r="QBE465" s="12"/>
      <c r="QBF465" s="13"/>
      <c r="QBG465" s="14"/>
      <c r="QBH465" s="71"/>
      <c r="QBI465" s="71"/>
      <c r="QBJ465" s="71"/>
      <c r="QBK465" s="12"/>
      <c r="QBL465" s="13"/>
      <c r="QBM465" s="14"/>
      <c r="QBN465" s="71"/>
      <c r="QBO465" s="71"/>
      <c r="QBP465" s="71"/>
      <c r="QBQ465" s="12"/>
      <c r="QBR465" s="13"/>
      <c r="QBS465" s="14"/>
      <c r="QBT465" s="71"/>
      <c r="QBU465" s="71"/>
      <c r="QBV465" s="71"/>
      <c r="QBW465" s="12"/>
      <c r="QBX465" s="13"/>
      <c r="QBY465" s="14"/>
      <c r="QBZ465" s="71"/>
      <c r="QCA465" s="71"/>
      <c r="QCB465" s="71"/>
      <c r="QCC465" s="12"/>
      <c r="QCD465" s="13"/>
      <c r="QCE465" s="14"/>
      <c r="QCF465" s="71"/>
      <c r="QCG465" s="71"/>
      <c r="QCH465" s="71"/>
      <c r="QCI465" s="12"/>
      <c r="QCJ465" s="13"/>
      <c r="QCK465" s="14"/>
      <c r="QCL465" s="71"/>
      <c r="QCM465" s="71"/>
      <c r="QCN465" s="71"/>
      <c r="QCO465" s="12"/>
      <c r="QCP465" s="13"/>
      <c r="QCQ465" s="14"/>
      <c r="QCR465" s="71"/>
      <c r="QCS465" s="71"/>
      <c r="QCT465" s="71"/>
      <c r="QCU465" s="12"/>
      <c r="QCV465" s="13"/>
      <c r="QCW465" s="14"/>
      <c r="QCX465" s="71"/>
      <c r="QCY465" s="71"/>
      <c r="QCZ465" s="71"/>
      <c r="QDA465" s="12"/>
      <c r="QDB465" s="13"/>
      <c r="QDC465" s="14"/>
      <c r="QDD465" s="71"/>
      <c r="QDE465" s="71"/>
      <c r="QDF465" s="71"/>
      <c r="QDG465" s="12"/>
      <c r="QDH465" s="13"/>
      <c r="QDI465" s="14"/>
      <c r="QDJ465" s="71"/>
      <c r="QDK465" s="71"/>
      <c r="QDL465" s="71"/>
      <c r="QDM465" s="12"/>
      <c r="QDN465" s="13"/>
      <c r="QDO465" s="14"/>
      <c r="QDP465" s="71"/>
      <c r="QDQ465" s="71"/>
      <c r="QDR465" s="71"/>
      <c r="QDS465" s="12"/>
      <c r="QDT465" s="13"/>
      <c r="QDU465" s="14"/>
      <c r="QDV465" s="71"/>
      <c r="QDW465" s="71"/>
      <c r="QDX465" s="71"/>
      <c r="QDY465" s="12"/>
      <c r="QDZ465" s="13"/>
      <c r="QEA465" s="14"/>
      <c r="QEB465" s="71"/>
      <c r="QEC465" s="71"/>
      <c r="QED465" s="71"/>
      <c r="QEE465" s="12"/>
      <c r="QEF465" s="13"/>
      <c r="QEG465" s="14"/>
      <c r="QEH465" s="71"/>
      <c r="QEI465" s="71"/>
      <c r="QEJ465" s="71"/>
      <c r="QEK465" s="12"/>
      <c r="QEL465" s="13"/>
      <c r="QEM465" s="14"/>
      <c r="QEN465" s="71"/>
      <c r="QEO465" s="71"/>
      <c r="QEP465" s="71"/>
      <c r="QEQ465" s="12"/>
      <c r="QER465" s="13"/>
      <c r="QES465" s="14"/>
      <c r="QET465" s="71"/>
      <c r="QEU465" s="71"/>
      <c r="QEV465" s="71"/>
      <c r="QEW465" s="12"/>
      <c r="QEX465" s="13"/>
      <c r="QEY465" s="14"/>
      <c r="QEZ465" s="71"/>
      <c r="QFA465" s="71"/>
      <c r="QFB465" s="71"/>
      <c r="QFC465" s="12"/>
      <c r="QFD465" s="13"/>
      <c r="QFE465" s="14"/>
      <c r="QFF465" s="71"/>
      <c r="QFG465" s="71"/>
      <c r="QFH465" s="71"/>
      <c r="QFI465" s="12"/>
      <c r="QFJ465" s="13"/>
      <c r="QFK465" s="14"/>
      <c r="QFL465" s="71"/>
      <c r="QFM465" s="71"/>
      <c r="QFN465" s="71"/>
      <c r="QFO465" s="12"/>
      <c r="QFP465" s="13"/>
      <c r="QFQ465" s="14"/>
      <c r="QFR465" s="71"/>
      <c r="QFS465" s="71"/>
      <c r="QFT465" s="71"/>
      <c r="QFU465" s="12"/>
      <c r="QFV465" s="13"/>
      <c r="QFW465" s="14"/>
      <c r="QFX465" s="71"/>
      <c r="QFY465" s="71"/>
      <c r="QFZ465" s="71"/>
      <c r="QGA465" s="12"/>
      <c r="QGB465" s="13"/>
      <c r="QGC465" s="14"/>
      <c r="QGD465" s="71"/>
      <c r="QGE465" s="71"/>
      <c r="QGF465" s="71"/>
      <c r="QGG465" s="12"/>
      <c r="QGH465" s="13"/>
      <c r="QGI465" s="14"/>
      <c r="QGJ465" s="71"/>
      <c r="QGK465" s="71"/>
      <c r="QGL465" s="71"/>
      <c r="QGM465" s="12"/>
      <c r="QGN465" s="13"/>
      <c r="QGO465" s="14"/>
      <c r="QGP465" s="71"/>
      <c r="QGQ465" s="71"/>
      <c r="QGR465" s="71"/>
      <c r="QGS465" s="12"/>
      <c r="QGT465" s="13"/>
      <c r="QGU465" s="14"/>
      <c r="QGV465" s="71"/>
      <c r="QGW465" s="71"/>
      <c r="QGX465" s="71"/>
      <c r="QGY465" s="12"/>
      <c r="QGZ465" s="13"/>
      <c r="QHA465" s="14"/>
      <c r="QHB465" s="71"/>
      <c r="QHC465" s="71"/>
      <c r="QHD465" s="71"/>
      <c r="QHE465" s="12"/>
      <c r="QHF465" s="13"/>
      <c r="QHG465" s="14"/>
      <c r="QHH465" s="71"/>
      <c r="QHI465" s="71"/>
      <c r="QHJ465" s="71"/>
      <c r="QHK465" s="12"/>
      <c r="QHL465" s="13"/>
      <c r="QHM465" s="14"/>
      <c r="QHN465" s="71"/>
      <c r="QHO465" s="71"/>
      <c r="QHP465" s="71"/>
      <c r="QHQ465" s="12"/>
      <c r="QHR465" s="13"/>
      <c r="QHS465" s="14"/>
      <c r="QHT465" s="71"/>
      <c r="QHU465" s="71"/>
      <c r="QHV465" s="71"/>
      <c r="QHW465" s="12"/>
      <c r="QHX465" s="13"/>
      <c r="QHY465" s="14"/>
      <c r="QHZ465" s="71"/>
      <c r="QIA465" s="71"/>
      <c r="QIB465" s="71"/>
      <c r="QIC465" s="12"/>
      <c r="QID465" s="13"/>
      <c r="QIE465" s="14"/>
      <c r="QIF465" s="71"/>
      <c r="QIG465" s="71"/>
      <c r="QIH465" s="71"/>
      <c r="QII465" s="12"/>
      <c r="QIJ465" s="13"/>
      <c r="QIK465" s="14"/>
      <c r="QIL465" s="71"/>
      <c r="QIM465" s="71"/>
      <c r="QIN465" s="71"/>
      <c r="QIO465" s="12"/>
      <c r="QIP465" s="13"/>
      <c r="QIQ465" s="14"/>
      <c r="QIR465" s="71"/>
      <c r="QIS465" s="71"/>
      <c r="QIT465" s="71"/>
      <c r="QIU465" s="12"/>
      <c r="QIV465" s="13"/>
      <c r="QIW465" s="14"/>
      <c r="QIX465" s="71"/>
      <c r="QIY465" s="71"/>
      <c r="QIZ465" s="71"/>
      <c r="QJA465" s="12"/>
      <c r="QJB465" s="13"/>
      <c r="QJC465" s="14"/>
      <c r="QJD465" s="71"/>
      <c r="QJE465" s="71"/>
      <c r="QJF465" s="71"/>
      <c r="QJG465" s="12"/>
      <c r="QJH465" s="13"/>
      <c r="QJI465" s="14"/>
      <c r="QJJ465" s="71"/>
      <c r="QJK465" s="71"/>
      <c r="QJL465" s="71"/>
      <c r="QJM465" s="12"/>
      <c r="QJN465" s="13"/>
      <c r="QJO465" s="14"/>
      <c r="QJP465" s="71"/>
      <c r="QJQ465" s="71"/>
      <c r="QJR465" s="71"/>
      <c r="QJS465" s="12"/>
      <c r="QJT465" s="13"/>
      <c r="QJU465" s="14"/>
      <c r="QJV465" s="71"/>
      <c r="QJW465" s="71"/>
      <c r="QJX465" s="71"/>
      <c r="QJY465" s="12"/>
      <c r="QJZ465" s="13"/>
      <c r="QKA465" s="14"/>
      <c r="QKB465" s="71"/>
      <c r="QKC465" s="71"/>
      <c r="QKD465" s="71"/>
      <c r="QKE465" s="12"/>
      <c r="QKF465" s="13"/>
      <c r="QKG465" s="14"/>
      <c r="QKH465" s="71"/>
      <c r="QKI465" s="71"/>
      <c r="QKJ465" s="71"/>
      <c r="QKK465" s="12"/>
      <c r="QKL465" s="13"/>
      <c r="QKM465" s="14"/>
      <c r="QKN465" s="71"/>
      <c r="QKO465" s="71"/>
      <c r="QKP465" s="71"/>
      <c r="QKQ465" s="12"/>
      <c r="QKR465" s="13"/>
      <c r="QKS465" s="14"/>
      <c r="QKT465" s="71"/>
      <c r="QKU465" s="71"/>
      <c r="QKV465" s="71"/>
      <c r="QKW465" s="12"/>
      <c r="QKX465" s="13"/>
      <c r="QKY465" s="14"/>
      <c r="QKZ465" s="71"/>
      <c r="QLA465" s="71"/>
      <c r="QLB465" s="71"/>
      <c r="QLC465" s="12"/>
      <c r="QLD465" s="13"/>
      <c r="QLE465" s="14"/>
      <c r="QLF465" s="71"/>
      <c r="QLG465" s="71"/>
      <c r="QLH465" s="71"/>
      <c r="QLI465" s="12"/>
      <c r="QLJ465" s="13"/>
      <c r="QLK465" s="14"/>
      <c r="QLL465" s="71"/>
      <c r="QLM465" s="71"/>
      <c r="QLN465" s="71"/>
      <c r="QLO465" s="12"/>
      <c r="QLP465" s="13"/>
      <c r="QLQ465" s="14"/>
      <c r="QLR465" s="71"/>
      <c r="QLS465" s="71"/>
      <c r="QLT465" s="71"/>
      <c r="QLU465" s="12"/>
      <c r="QLV465" s="13"/>
      <c r="QLW465" s="14"/>
      <c r="QLX465" s="71"/>
      <c r="QLY465" s="71"/>
      <c r="QLZ465" s="71"/>
      <c r="QMA465" s="12"/>
      <c r="QMB465" s="13"/>
      <c r="QMC465" s="14"/>
      <c r="QMD465" s="71"/>
      <c r="QME465" s="71"/>
      <c r="QMF465" s="71"/>
      <c r="QMG465" s="12"/>
      <c r="QMH465" s="13"/>
      <c r="QMI465" s="14"/>
      <c r="QMJ465" s="71"/>
      <c r="QMK465" s="71"/>
      <c r="QML465" s="71"/>
      <c r="QMM465" s="12"/>
      <c r="QMN465" s="13"/>
      <c r="QMO465" s="14"/>
      <c r="QMP465" s="71"/>
      <c r="QMQ465" s="71"/>
      <c r="QMR465" s="71"/>
      <c r="QMS465" s="12"/>
      <c r="QMT465" s="13"/>
      <c r="QMU465" s="14"/>
      <c r="QMV465" s="71"/>
      <c r="QMW465" s="71"/>
      <c r="QMX465" s="71"/>
      <c r="QMY465" s="12"/>
      <c r="QMZ465" s="13"/>
      <c r="QNA465" s="14"/>
      <c r="QNB465" s="71"/>
      <c r="QNC465" s="71"/>
      <c r="QND465" s="71"/>
      <c r="QNE465" s="12"/>
      <c r="QNF465" s="13"/>
      <c r="QNG465" s="14"/>
      <c r="QNH465" s="71"/>
      <c r="QNI465" s="71"/>
      <c r="QNJ465" s="71"/>
      <c r="QNK465" s="12"/>
      <c r="QNL465" s="13"/>
      <c r="QNM465" s="14"/>
      <c r="QNN465" s="71"/>
      <c r="QNO465" s="71"/>
      <c r="QNP465" s="71"/>
      <c r="QNQ465" s="12"/>
      <c r="QNR465" s="13"/>
      <c r="QNS465" s="14"/>
      <c r="QNT465" s="71"/>
      <c r="QNU465" s="71"/>
      <c r="QNV465" s="71"/>
      <c r="QNW465" s="12"/>
      <c r="QNX465" s="13"/>
      <c r="QNY465" s="14"/>
      <c r="QNZ465" s="71"/>
      <c r="QOA465" s="71"/>
      <c r="QOB465" s="71"/>
      <c r="QOC465" s="12"/>
      <c r="QOD465" s="13"/>
      <c r="QOE465" s="14"/>
      <c r="QOF465" s="71"/>
      <c r="QOG465" s="71"/>
      <c r="QOH465" s="71"/>
      <c r="QOI465" s="12"/>
      <c r="QOJ465" s="13"/>
      <c r="QOK465" s="14"/>
      <c r="QOL465" s="71"/>
      <c r="QOM465" s="71"/>
      <c r="QON465" s="71"/>
      <c r="QOO465" s="12"/>
      <c r="QOP465" s="13"/>
      <c r="QOQ465" s="14"/>
      <c r="QOR465" s="71"/>
      <c r="QOS465" s="71"/>
      <c r="QOT465" s="71"/>
      <c r="QOU465" s="12"/>
      <c r="QOV465" s="13"/>
      <c r="QOW465" s="14"/>
      <c r="QOX465" s="71"/>
      <c r="QOY465" s="71"/>
      <c r="QOZ465" s="71"/>
      <c r="QPA465" s="12"/>
      <c r="QPB465" s="13"/>
      <c r="QPC465" s="14"/>
      <c r="QPD465" s="71"/>
      <c r="QPE465" s="71"/>
      <c r="QPF465" s="71"/>
      <c r="QPG465" s="12"/>
      <c r="QPH465" s="13"/>
      <c r="QPI465" s="14"/>
      <c r="QPJ465" s="71"/>
      <c r="QPK465" s="71"/>
      <c r="QPL465" s="71"/>
      <c r="QPM465" s="12"/>
      <c r="QPN465" s="13"/>
      <c r="QPO465" s="14"/>
      <c r="QPP465" s="71"/>
      <c r="QPQ465" s="71"/>
      <c r="QPR465" s="71"/>
      <c r="QPS465" s="12"/>
      <c r="QPT465" s="13"/>
      <c r="QPU465" s="14"/>
      <c r="QPV465" s="71"/>
      <c r="QPW465" s="71"/>
      <c r="QPX465" s="71"/>
      <c r="QPY465" s="12"/>
      <c r="QPZ465" s="13"/>
      <c r="QQA465" s="14"/>
      <c r="QQB465" s="71"/>
      <c r="QQC465" s="71"/>
      <c r="QQD465" s="71"/>
      <c r="QQE465" s="12"/>
      <c r="QQF465" s="13"/>
      <c r="QQG465" s="14"/>
      <c r="QQH465" s="71"/>
      <c r="QQI465" s="71"/>
      <c r="QQJ465" s="71"/>
      <c r="QQK465" s="12"/>
      <c r="QQL465" s="13"/>
      <c r="QQM465" s="14"/>
      <c r="QQN465" s="71"/>
      <c r="QQO465" s="71"/>
      <c r="QQP465" s="71"/>
      <c r="QQQ465" s="12"/>
      <c r="QQR465" s="13"/>
      <c r="QQS465" s="14"/>
      <c r="QQT465" s="71"/>
      <c r="QQU465" s="71"/>
      <c r="QQV465" s="71"/>
      <c r="QQW465" s="12"/>
      <c r="QQX465" s="13"/>
      <c r="QQY465" s="14"/>
      <c r="QQZ465" s="71"/>
      <c r="QRA465" s="71"/>
      <c r="QRB465" s="71"/>
      <c r="QRC465" s="12"/>
      <c r="QRD465" s="13"/>
      <c r="QRE465" s="14"/>
      <c r="QRF465" s="71"/>
      <c r="QRG465" s="71"/>
      <c r="QRH465" s="71"/>
      <c r="QRI465" s="12"/>
      <c r="QRJ465" s="13"/>
      <c r="QRK465" s="14"/>
      <c r="QRL465" s="71"/>
      <c r="QRM465" s="71"/>
      <c r="QRN465" s="71"/>
      <c r="QRO465" s="12"/>
      <c r="QRP465" s="13"/>
      <c r="QRQ465" s="14"/>
      <c r="QRR465" s="71"/>
      <c r="QRS465" s="71"/>
      <c r="QRT465" s="71"/>
      <c r="QRU465" s="12"/>
      <c r="QRV465" s="13"/>
      <c r="QRW465" s="14"/>
      <c r="QRX465" s="71"/>
      <c r="QRY465" s="71"/>
      <c r="QRZ465" s="71"/>
      <c r="QSA465" s="12"/>
      <c r="QSB465" s="13"/>
      <c r="QSC465" s="14"/>
      <c r="QSD465" s="71"/>
      <c r="QSE465" s="71"/>
      <c r="QSF465" s="71"/>
      <c r="QSG465" s="12"/>
      <c r="QSH465" s="13"/>
      <c r="QSI465" s="14"/>
      <c r="QSJ465" s="71"/>
      <c r="QSK465" s="71"/>
      <c r="QSL465" s="71"/>
      <c r="QSM465" s="12"/>
      <c r="QSN465" s="13"/>
      <c r="QSO465" s="14"/>
      <c r="QSP465" s="71"/>
      <c r="QSQ465" s="71"/>
      <c r="QSR465" s="71"/>
      <c r="QSS465" s="12"/>
      <c r="QST465" s="13"/>
      <c r="QSU465" s="14"/>
      <c r="QSV465" s="71"/>
      <c r="QSW465" s="71"/>
      <c r="QSX465" s="71"/>
      <c r="QSY465" s="12"/>
      <c r="QSZ465" s="13"/>
      <c r="QTA465" s="14"/>
      <c r="QTB465" s="71"/>
      <c r="QTC465" s="71"/>
      <c r="QTD465" s="71"/>
      <c r="QTE465" s="12"/>
      <c r="QTF465" s="13"/>
      <c r="QTG465" s="14"/>
      <c r="QTH465" s="71"/>
      <c r="QTI465" s="71"/>
      <c r="QTJ465" s="71"/>
      <c r="QTK465" s="12"/>
      <c r="QTL465" s="13"/>
      <c r="QTM465" s="14"/>
      <c r="QTN465" s="71"/>
      <c r="QTO465" s="71"/>
      <c r="QTP465" s="71"/>
      <c r="QTQ465" s="12"/>
      <c r="QTR465" s="13"/>
      <c r="QTS465" s="14"/>
      <c r="QTT465" s="71"/>
      <c r="QTU465" s="71"/>
      <c r="QTV465" s="71"/>
      <c r="QTW465" s="12"/>
      <c r="QTX465" s="13"/>
      <c r="QTY465" s="14"/>
      <c r="QTZ465" s="71"/>
      <c r="QUA465" s="71"/>
      <c r="QUB465" s="71"/>
      <c r="QUC465" s="12"/>
      <c r="QUD465" s="13"/>
      <c r="QUE465" s="14"/>
      <c r="QUF465" s="71"/>
      <c r="QUG465" s="71"/>
      <c r="QUH465" s="71"/>
      <c r="QUI465" s="12"/>
      <c r="QUJ465" s="13"/>
      <c r="QUK465" s="14"/>
      <c r="QUL465" s="71"/>
      <c r="QUM465" s="71"/>
      <c r="QUN465" s="71"/>
      <c r="QUO465" s="12"/>
      <c r="QUP465" s="13"/>
      <c r="QUQ465" s="14"/>
      <c r="QUR465" s="71"/>
      <c r="QUS465" s="71"/>
      <c r="QUT465" s="71"/>
      <c r="QUU465" s="12"/>
      <c r="QUV465" s="13"/>
      <c r="QUW465" s="14"/>
      <c r="QUX465" s="71"/>
      <c r="QUY465" s="71"/>
      <c r="QUZ465" s="71"/>
      <c r="QVA465" s="12"/>
      <c r="QVB465" s="13"/>
      <c r="QVC465" s="14"/>
      <c r="QVD465" s="71"/>
      <c r="QVE465" s="71"/>
      <c r="QVF465" s="71"/>
      <c r="QVG465" s="12"/>
      <c r="QVH465" s="13"/>
      <c r="QVI465" s="14"/>
      <c r="QVJ465" s="71"/>
      <c r="QVK465" s="71"/>
      <c r="QVL465" s="71"/>
      <c r="QVM465" s="12"/>
      <c r="QVN465" s="13"/>
      <c r="QVO465" s="14"/>
      <c r="QVP465" s="71"/>
      <c r="QVQ465" s="71"/>
      <c r="QVR465" s="71"/>
      <c r="QVS465" s="12"/>
      <c r="QVT465" s="13"/>
      <c r="QVU465" s="14"/>
      <c r="QVV465" s="71"/>
      <c r="QVW465" s="71"/>
      <c r="QVX465" s="71"/>
      <c r="QVY465" s="12"/>
      <c r="QVZ465" s="13"/>
      <c r="QWA465" s="14"/>
      <c r="QWB465" s="71"/>
      <c r="QWC465" s="71"/>
      <c r="QWD465" s="71"/>
      <c r="QWE465" s="12"/>
      <c r="QWF465" s="13"/>
      <c r="QWG465" s="14"/>
      <c r="QWH465" s="71"/>
      <c r="QWI465" s="71"/>
      <c r="QWJ465" s="71"/>
      <c r="QWK465" s="12"/>
      <c r="QWL465" s="13"/>
      <c r="QWM465" s="14"/>
      <c r="QWN465" s="71"/>
      <c r="QWO465" s="71"/>
      <c r="QWP465" s="71"/>
      <c r="QWQ465" s="12"/>
      <c r="QWR465" s="13"/>
      <c r="QWS465" s="14"/>
      <c r="QWT465" s="71"/>
      <c r="QWU465" s="71"/>
      <c r="QWV465" s="71"/>
      <c r="QWW465" s="12"/>
      <c r="QWX465" s="13"/>
      <c r="QWY465" s="14"/>
      <c r="QWZ465" s="71"/>
      <c r="QXA465" s="71"/>
      <c r="QXB465" s="71"/>
      <c r="QXC465" s="12"/>
      <c r="QXD465" s="13"/>
      <c r="QXE465" s="14"/>
      <c r="QXF465" s="71"/>
      <c r="QXG465" s="71"/>
      <c r="QXH465" s="71"/>
      <c r="QXI465" s="12"/>
      <c r="QXJ465" s="13"/>
      <c r="QXK465" s="14"/>
      <c r="QXL465" s="71"/>
      <c r="QXM465" s="71"/>
      <c r="QXN465" s="71"/>
      <c r="QXO465" s="12"/>
      <c r="QXP465" s="13"/>
      <c r="QXQ465" s="14"/>
      <c r="QXR465" s="71"/>
      <c r="QXS465" s="71"/>
      <c r="QXT465" s="71"/>
      <c r="QXU465" s="12"/>
      <c r="QXV465" s="13"/>
      <c r="QXW465" s="14"/>
      <c r="QXX465" s="71"/>
      <c r="QXY465" s="71"/>
      <c r="QXZ465" s="71"/>
      <c r="QYA465" s="12"/>
      <c r="QYB465" s="13"/>
      <c r="QYC465" s="14"/>
      <c r="QYD465" s="71"/>
      <c r="QYE465" s="71"/>
      <c r="QYF465" s="71"/>
      <c r="QYG465" s="12"/>
      <c r="QYH465" s="13"/>
      <c r="QYI465" s="14"/>
      <c r="QYJ465" s="71"/>
      <c r="QYK465" s="71"/>
      <c r="QYL465" s="71"/>
      <c r="QYM465" s="12"/>
      <c r="QYN465" s="13"/>
      <c r="QYO465" s="14"/>
      <c r="QYP465" s="71"/>
      <c r="QYQ465" s="71"/>
      <c r="QYR465" s="71"/>
      <c r="QYS465" s="12"/>
      <c r="QYT465" s="13"/>
      <c r="QYU465" s="14"/>
      <c r="QYV465" s="71"/>
      <c r="QYW465" s="71"/>
      <c r="QYX465" s="71"/>
      <c r="QYY465" s="12"/>
      <c r="QYZ465" s="13"/>
      <c r="QZA465" s="14"/>
      <c r="QZB465" s="71"/>
      <c r="QZC465" s="71"/>
      <c r="QZD465" s="71"/>
      <c r="QZE465" s="12"/>
      <c r="QZF465" s="13"/>
      <c r="QZG465" s="14"/>
      <c r="QZH465" s="71"/>
      <c r="QZI465" s="71"/>
      <c r="QZJ465" s="71"/>
      <c r="QZK465" s="12"/>
      <c r="QZL465" s="13"/>
      <c r="QZM465" s="14"/>
      <c r="QZN465" s="71"/>
      <c r="QZO465" s="71"/>
      <c r="QZP465" s="71"/>
      <c r="QZQ465" s="12"/>
      <c r="QZR465" s="13"/>
      <c r="QZS465" s="14"/>
      <c r="QZT465" s="71"/>
      <c r="QZU465" s="71"/>
      <c r="QZV465" s="71"/>
      <c r="QZW465" s="12"/>
      <c r="QZX465" s="13"/>
      <c r="QZY465" s="14"/>
      <c r="QZZ465" s="71"/>
      <c r="RAA465" s="71"/>
      <c r="RAB465" s="71"/>
      <c r="RAC465" s="12"/>
      <c r="RAD465" s="13"/>
      <c r="RAE465" s="14"/>
      <c r="RAF465" s="71"/>
      <c r="RAG465" s="71"/>
      <c r="RAH465" s="71"/>
      <c r="RAI465" s="12"/>
      <c r="RAJ465" s="13"/>
      <c r="RAK465" s="14"/>
      <c r="RAL465" s="71"/>
      <c r="RAM465" s="71"/>
      <c r="RAN465" s="71"/>
      <c r="RAO465" s="12"/>
      <c r="RAP465" s="13"/>
      <c r="RAQ465" s="14"/>
      <c r="RAR465" s="71"/>
      <c r="RAS465" s="71"/>
      <c r="RAT465" s="71"/>
      <c r="RAU465" s="12"/>
      <c r="RAV465" s="13"/>
      <c r="RAW465" s="14"/>
      <c r="RAX465" s="71"/>
      <c r="RAY465" s="71"/>
      <c r="RAZ465" s="71"/>
      <c r="RBA465" s="12"/>
      <c r="RBB465" s="13"/>
      <c r="RBC465" s="14"/>
      <c r="RBD465" s="71"/>
      <c r="RBE465" s="71"/>
      <c r="RBF465" s="71"/>
      <c r="RBG465" s="12"/>
      <c r="RBH465" s="13"/>
      <c r="RBI465" s="14"/>
      <c r="RBJ465" s="71"/>
      <c r="RBK465" s="71"/>
      <c r="RBL465" s="71"/>
      <c r="RBM465" s="12"/>
      <c r="RBN465" s="13"/>
      <c r="RBO465" s="14"/>
      <c r="RBP465" s="71"/>
      <c r="RBQ465" s="71"/>
      <c r="RBR465" s="71"/>
      <c r="RBS465" s="12"/>
      <c r="RBT465" s="13"/>
      <c r="RBU465" s="14"/>
      <c r="RBV465" s="71"/>
      <c r="RBW465" s="71"/>
      <c r="RBX465" s="71"/>
      <c r="RBY465" s="12"/>
      <c r="RBZ465" s="13"/>
      <c r="RCA465" s="14"/>
      <c r="RCB465" s="71"/>
      <c r="RCC465" s="71"/>
      <c r="RCD465" s="71"/>
      <c r="RCE465" s="12"/>
      <c r="RCF465" s="13"/>
      <c r="RCG465" s="14"/>
      <c r="RCH465" s="71"/>
      <c r="RCI465" s="71"/>
      <c r="RCJ465" s="71"/>
      <c r="RCK465" s="12"/>
      <c r="RCL465" s="13"/>
      <c r="RCM465" s="14"/>
      <c r="RCN465" s="71"/>
      <c r="RCO465" s="71"/>
      <c r="RCP465" s="71"/>
      <c r="RCQ465" s="12"/>
      <c r="RCR465" s="13"/>
      <c r="RCS465" s="14"/>
      <c r="RCT465" s="71"/>
      <c r="RCU465" s="71"/>
      <c r="RCV465" s="71"/>
      <c r="RCW465" s="12"/>
      <c r="RCX465" s="13"/>
      <c r="RCY465" s="14"/>
      <c r="RCZ465" s="71"/>
      <c r="RDA465" s="71"/>
      <c r="RDB465" s="71"/>
      <c r="RDC465" s="12"/>
      <c r="RDD465" s="13"/>
      <c r="RDE465" s="14"/>
      <c r="RDF465" s="71"/>
      <c r="RDG465" s="71"/>
      <c r="RDH465" s="71"/>
      <c r="RDI465" s="12"/>
      <c r="RDJ465" s="13"/>
      <c r="RDK465" s="14"/>
      <c r="RDL465" s="71"/>
      <c r="RDM465" s="71"/>
      <c r="RDN465" s="71"/>
      <c r="RDO465" s="12"/>
      <c r="RDP465" s="13"/>
      <c r="RDQ465" s="14"/>
      <c r="RDR465" s="71"/>
      <c r="RDS465" s="71"/>
      <c r="RDT465" s="71"/>
      <c r="RDU465" s="12"/>
      <c r="RDV465" s="13"/>
      <c r="RDW465" s="14"/>
      <c r="RDX465" s="71"/>
      <c r="RDY465" s="71"/>
      <c r="RDZ465" s="71"/>
      <c r="REA465" s="12"/>
      <c r="REB465" s="13"/>
      <c r="REC465" s="14"/>
      <c r="RED465" s="71"/>
      <c r="REE465" s="71"/>
      <c r="REF465" s="71"/>
      <c r="REG465" s="12"/>
      <c r="REH465" s="13"/>
      <c r="REI465" s="14"/>
      <c r="REJ465" s="71"/>
      <c r="REK465" s="71"/>
      <c r="REL465" s="71"/>
      <c r="REM465" s="12"/>
      <c r="REN465" s="13"/>
      <c r="REO465" s="14"/>
      <c r="REP465" s="71"/>
      <c r="REQ465" s="71"/>
      <c r="RER465" s="71"/>
      <c r="RES465" s="12"/>
      <c r="RET465" s="13"/>
      <c r="REU465" s="14"/>
      <c r="REV465" s="71"/>
      <c r="REW465" s="71"/>
      <c r="REX465" s="71"/>
      <c r="REY465" s="12"/>
      <c r="REZ465" s="13"/>
      <c r="RFA465" s="14"/>
      <c r="RFB465" s="71"/>
      <c r="RFC465" s="71"/>
      <c r="RFD465" s="71"/>
      <c r="RFE465" s="12"/>
      <c r="RFF465" s="13"/>
      <c r="RFG465" s="14"/>
      <c r="RFH465" s="71"/>
      <c r="RFI465" s="71"/>
      <c r="RFJ465" s="71"/>
      <c r="RFK465" s="12"/>
      <c r="RFL465" s="13"/>
      <c r="RFM465" s="14"/>
      <c r="RFN465" s="71"/>
      <c r="RFO465" s="71"/>
      <c r="RFP465" s="71"/>
      <c r="RFQ465" s="12"/>
      <c r="RFR465" s="13"/>
      <c r="RFS465" s="14"/>
      <c r="RFT465" s="71"/>
      <c r="RFU465" s="71"/>
      <c r="RFV465" s="71"/>
      <c r="RFW465" s="12"/>
      <c r="RFX465" s="13"/>
      <c r="RFY465" s="14"/>
      <c r="RFZ465" s="71"/>
      <c r="RGA465" s="71"/>
      <c r="RGB465" s="71"/>
      <c r="RGC465" s="12"/>
      <c r="RGD465" s="13"/>
      <c r="RGE465" s="14"/>
      <c r="RGF465" s="71"/>
      <c r="RGG465" s="71"/>
      <c r="RGH465" s="71"/>
      <c r="RGI465" s="12"/>
      <c r="RGJ465" s="13"/>
      <c r="RGK465" s="14"/>
      <c r="RGL465" s="71"/>
      <c r="RGM465" s="71"/>
      <c r="RGN465" s="71"/>
      <c r="RGO465" s="12"/>
      <c r="RGP465" s="13"/>
      <c r="RGQ465" s="14"/>
      <c r="RGR465" s="71"/>
      <c r="RGS465" s="71"/>
      <c r="RGT465" s="71"/>
      <c r="RGU465" s="12"/>
      <c r="RGV465" s="13"/>
      <c r="RGW465" s="14"/>
      <c r="RGX465" s="71"/>
      <c r="RGY465" s="71"/>
      <c r="RGZ465" s="71"/>
      <c r="RHA465" s="12"/>
      <c r="RHB465" s="13"/>
      <c r="RHC465" s="14"/>
      <c r="RHD465" s="71"/>
      <c r="RHE465" s="71"/>
      <c r="RHF465" s="71"/>
      <c r="RHG465" s="12"/>
      <c r="RHH465" s="13"/>
      <c r="RHI465" s="14"/>
      <c r="RHJ465" s="71"/>
      <c r="RHK465" s="71"/>
      <c r="RHL465" s="71"/>
      <c r="RHM465" s="12"/>
      <c r="RHN465" s="13"/>
      <c r="RHO465" s="14"/>
      <c r="RHP465" s="71"/>
      <c r="RHQ465" s="71"/>
      <c r="RHR465" s="71"/>
      <c r="RHS465" s="12"/>
      <c r="RHT465" s="13"/>
      <c r="RHU465" s="14"/>
      <c r="RHV465" s="71"/>
      <c r="RHW465" s="71"/>
      <c r="RHX465" s="71"/>
      <c r="RHY465" s="12"/>
      <c r="RHZ465" s="13"/>
      <c r="RIA465" s="14"/>
      <c r="RIB465" s="71"/>
      <c r="RIC465" s="71"/>
      <c r="RID465" s="71"/>
      <c r="RIE465" s="12"/>
      <c r="RIF465" s="13"/>
      <c r="RIG465" s="14"/>
      <c r="RIH465" s="71"/>
      <c r="RII465" s="71"/>
      <c r="RIJ465" s="71"/>
      <c r="RIK465" s="12"/>
      <c r="RIL465" s="13"/>
      <c r="RIM465" s="14"/>
      <c r="RIN465" s="71"/>
      <c r="RIO465" s="71"/>
      <c r="RIP465" s="71"/>
      <c r="RIQ465" s="12"/>
      <c r="RIR465" s="13"/>
      <c r="RIS465" s="14"/>
      <c r="RIT465" s="71"/>
      <c r="RIU465" s="71"/>
      <c r="RIV465" s="71"/>
      <c r="RIW465" s="12"/>
      <c r="RIX465" s="13"/>
      <c r="RIY465" s="14"/>
      <c r="RIZ465" s="71"/>
      <c r="RJA465" s="71"/>
      <c r="RJB465" s="71"/>
      <c r="RJC465" s="12"/>
      <c r="RJD465" s="13"/>
      <c r="RJE465" s="14"/>
      <c r="RJF465" s="71"/>
      <c r="RJG465" s="71"/>
      <c r="RJH465" s="71"/>
      <c r="RJI465" s="12"/>
      <c r="RJJ465" s="13"/>
      <c r="RJK465" s="14"/>
      <c r="RJL465" s="71"/>
      <c r="RJM465" s="71"/>
      <c r="RJN465" s="71"/>
      <c r="RJO465" s="12"/>
      <c r="RJP465" s="13"/>
      <c r="RJQ465" s="14"/>
      <c r="RJR465" s="71"/>
      <c r="RJS465" s="71"/>
      <c r="RJT465" s="71"/>
      <c r="RJU465" s="12"/>
      <c r="RJV465" s="13"/>
      <c r="RJW465" s="14"/>
      <c r="RJX465" s="71"/>
      <c r="RJY465" s="71"/>
      <c r="RJZ465" s="71"/>
      <c r="RKA465" s="12"/>
      <c r="RKB465" s="13"/>
      <c r="RKC465" s="14"/>
      <c r="RKD465" s="71"/>
      <c r="RKE465" s="71"/>
      <c r="RKF465" s="71"/>
      <c r="RKG465" s="12"/>
      <c r="RKH465" s="13"/>
      <c r="RKI465" s="14"/>
      <c r="RKJ465" s="71"/>
      <c r="RKK465" s="71"/>
      <c r="RKL465" s="71"/>
      <c r="RKM465" s="12"/>
      <c r="RKN465" s="13"/>
      <c r="RKO465" s="14"/>
      <c r="RKP465" s="71"/>
      <c r="RKQ465" s="71"/>
      <c r="RKR465" s="71"/>
      <c r="RKS465" s="12"/>
      <c r="RKT465" s="13"/>
      <c r="RKU465" s="14"/>
      <c r="RKV465" s="71"/>
      <c r="RKW465" s="71"/>
      <c r="RKX465" s="71"/>
      <c r="RKY465" s="12"/>
      <c r="RKZ465" s="13"/>
      <c r="RLA465" s="14"/>
      <c r="RLB465" s="71"/>
      <c r="RLC465" s="71"/>
      <c r="RLD465" s="71"/>
      <c r="RLE465" s="12"/>
      <c r="RLF465" s="13"/>
      <c r="RLG465" s="14"/>
      <c r="RLH465" s="71"/>
      <c r="RLI465" s="71"/>
      <c r="RLJ465" s="71"/>
      <c r="RLK465" s="12"/>
      <c r="RLL465" s="13"/>
      <c r="RLM465" s="14"/>
      <c r="RLN465" s="71"/>
      <c r="RLO465" s="71"/>
      <c r="RLP465" s="71"/>
      <c r="RLQ465" s="12"/>
      <c r="RLR465" s="13"/>
      <c r="RLS465" s="14"/>
      <c r="RLT465" s="71"/>
      <c r="RLU465" s="71"/>
      <c r="RLV465" s="71"/>
      <c r="RLW465" s="12"/>
      <c r="RLX465" s="13"/>
      <c r="RLY465" s="14"/>
      <c r="RLZ465" s="71"/>
      <c r="RMA465" s="71"/>
      <c r="RMB465" s="71"/>
      <c r="RMC465" s="12"/>
      <c r="RMD465" s="13"/>
      <c r="RME465" s="14"/>
      <c r="RMF465" s="71"/>
      <c r="RMG465" s="71"/>
      <c r="RMH465" s="71"/>
      <c r="RMI465" s="12"/>
      <c r="RMJ465" s="13"/>
      <c r="RMK465" s="14"/>
      <c r="RML465" s="71"/>
      <c r="RMM465" s="71"/>
      <c r="RMN465" s="71"/>
      <c r="RMO465" s="12"/>
      <c r="RMP465" s="13"/>
      <c r="RMQ465" s="14"/>
      <c r="RMR465" s="71"/>
      <c r="RMS465" s="71"/>
      <c r="RMT465" s="71"/>
      <c r="RMU465" s="12"/>
      <c r="RMV465" s="13"/>
      <c r="RMW465" s="14"/>
      <c r="RMX465" s="71"/>
      <c r="RMY465" s="71"/>
      <c r="RMZ465" s="71"/>
      <c r="RNA465" s="12"/>
      <c r="RNB465" s="13"/>
      <c r="RNC465" s="14"/>
      <c r="RND465" s="71"/>
      <c r="RNE465" s="71"/>
      <c r="RNF465" s="71"/>
      <c r="RNG465" s="12"/>
      <c r="RNH465" s="13"/>
      <c r="RNI465" s="14"/>
      <c r="RNJ465" s="71"/>
      <c r="RNK465" s="71"/>
      <c r="RNL465" s="71"/>
      <c r="RNM465" s="12"/>
      <c r="RNN465" s="13"/>
      <c r="RNO465" s="14"/>
      <c r="RNP465" s="71"/>
      <c r="RNQ465" s="71"/>
      <c r="RNR465" s="71"/>
      <c r="RNS465" s="12"/>
      <c r="RNT465" s="13"/>
      <c r="RNU465" s="14"/>
      <c r="RNV465" s="71"/>
      <c r="RNW465" s="71"/>
      <c r="RNX465" s="71"/>
      <c r="RNY465" s="12"/>
      <c r="RNZ465" s="13"/>
      <c r="ROA465" s="14"/>
      <c r="ROB465" s="71"/>
      <c r="ROC465" s="71"/>
      <c r="ROD465" s="71"/>
      <c r="ROE465" s="12"/>
      <c r="ROF465" s="13"/>
      <c r="ROG465" s="14"/>
      <c r="ROH465" s="71"/>
      <c r="ROI465" s="71"/>
      <c r="ROJ465" s="71"/>
      <c r="ROK465" s="12"/>
      <c r="ROL465" s="13"/>
      <c r="ROM465" s="14"/>
      <c r="RON465" s="71"/>
      <c r="ROO465" s="71"/>
      <c r="ROP465" s="71"/>
      <c r="ROQ465" s="12"/>
      <c r="ROR465" s="13"/>
      <c r="ROS465" s="14"/>
      <c r="ROT465" s="71"/>
      <c r="ROU465" s="71"/>
      <c r="ROV465" s="71"/>
      <c r="ROW465" s="12"/>
      <c r="ROX465" s="13"/>
      <c r="ROY465" s="14"/>
      <c r="ROZ465" s="71"/>
      <c r="RPA465" s="71"/>
      <c r="RPB465" s="71"/>
      <c r="RPC465" s="12"/>
      <c r="RPD465" s="13"/>
      <c r="RPE465" s="14"/>
      <c r="RPF465" s="71"/>
      <c r="RPG465" s="71"/>
      <c r="RPH465" s="71"/>
      <c r="RPI465" s="12"/>
      <c r="RPJ465" s="13"/>
      <c r="RPK465" s="14"/>
      <c r="RPL465" s="71"/>
      <c r="RPM465" s="71"/>
      <c r="RPN465" s="71"/>
      <c r="RPO465" s="12"/>
      <c r="RPP465" s="13"/>
      <c r="RPQ465" s="14"/>
      <c r="RPR465" s="71"/>
      <c r="RPS465" s="71"/>
      <c r="RPT465" s="71"/>
      <c r="RPU465" s="12"/>
      <c r="RPV465" s="13"/>
      <c r="RPW465" s="14"/>
      <c r="RPX465" s="71"/>
      <c r="RPY465" s="71"/>
      <c r="RPZ465" s="71"/>
      <c r="RQA465" s="12"/>
      <c r="RQB465" s="13"/>
      <c r="RQC465" s="14"/>
      <c r="RQD465" s="71"/>
      <c r="RQE465" s="71"/>
      <c r="RQF465" s="71"/>
      <c r="RQG465" s="12"/>
      <c r="RQH465" s="13"/>
      <c r="RQI465" s="14"/>
      <c r="RQJ465" s="71"/>
      <c r="RQK465" s="71"/>
      <c r="RQL465" s="71"/>
      <c r="RQM465" s="12"/>
      <c r="RQN465" s="13"/>
      <c r="RQO465" s="14"/>
      <c r="RQP465" s="71"/>
      <c r="RQQ465" s="71"/>
      <c r="RQR465" s="71"/>
      <c r="RQS465" s="12"/>
      <c r="RQT465" s="13"/>
      <c r="RQU465" s="14"/>
      <c r="RQV465" s="71"/>
      <c r="RQW465" s="71"/>
      <c r="RQX465" s="71"/>
      <c r="RQY465" s="12"/>
      <c r="RQZ465" s="13"/>
      <c r="RRA465" s="14"/>
      <c r="RRB465" s="71"/>
      <c r="RRC465" s="71"/>
      <c r="RRD465" s="71"/>
      <c r="RRE465" s="12"/>
      <c r="RRF465" s="13"/>
      <c r="RRG465" s="14"/>
      <c r="RRH465" s="71"/>
      <c r="RRI465" s="71"/>
      <c r="RRJ465" s="71"/>
      <c r="RRK465" s="12"/>
      <c r="RRL465" s="13"/>
      <c r="RRM465" s="14"/>
      <c r="RRN465" s="71"/>
      <c r="RRO465" s="71"/>
      <c r="RRP465" s="71"/>
      <c r="RRQ465" s="12"/>
      <c r="RRR465" s="13"/>
      <c r="RRS465" s="14"/>
      <c r="RRT465" s="71"/>
      <c r="RRU465" s="71"/>
      <c r="RRV465" s="71"/>
      <c r="RRW465" s="12"/>
      <c r="RRX465" s="13"/>
      <c r="RRY465" s="14"/>
      <c r="RRZ465" s="71"/>
      <c r="RSA465" s="71"/>
      <c r="RSB465" s="71"/>
      <c r="RSC465" s="12"/>
      <c r="RSD465" s="13"/>
      <c r="RSE465" s="14"/>
      <c r="RSF465" s="71"/>
      <c r="RSG465" s="71"/>
      <c r="RSH465" s="71"/>
      <c r="RSI465" s="12"/>
      <c r="RSJ465" s="13"/>
      <c r="RSK465" s="14"/>
      <c r="RSL465" s="71"/>
      <c r="RSM465" s="71"/>
      <c r="RSN465" s="71"/>
      <c r="RSO465" s="12"/>
      <c r="RSP465" s="13"/>
      <c r="RSQ465" s="14"/>
      <c r="RSR465" s="71"/>
      <c r="RSS465" s="71"/>
      <c r="RST465" s="71"/>
      <c r="RSU465" s="12"/>
      <c r="RSV465" s="13"/>
      <c r="RSW465" s="14"/>
      <c r="RSX465" s="71"/>
      <c r="RSY465" s="71"/>
      <c r="RSZ465" s="71"/>
      <c r="RTA465" s="12"/>
      <c r="RTB465" s="13"/>
      <c r="RTC465" s="14"/>
      <c r="RTD465" s="71"/>
      <c r="RTE465" s="71"/>
      <c r="RTF465" s="71"/>
      <c r="RTG465" s="12"/>
      <c r="RTH465" s="13"/>
      <c r="RTI465" s="14"/>
      <c r="RTJ465" s="71"/>
      <c r="RTK465" s="71"/>
      <c r="RTL465" s="71"/>
      <c r="RTM465" s="12"/>
      <c r="RTN465" s="13"/>
      <c r="RTO465" s="14"/>
      <c r="RTP465" s="71"/>
      <c r="RTQ465" s="71"/>
      <c r="RTR465" s="71"/>
      <c r="RTS465" s="12"/>
      <c r="RTT465" s="13"/>
      <c r="RTU465" s="14"/>
      <c r="RTV465" s="71"/>
      <c r="RTW465" s="71"/>
      <c r="RTX465" s="71"/>
      <c r="RTY465" s="12"/>
      <c r="RTZ465" s="13"/>
      <c r="RUA465" s="14"/>
      <c r="RUB465" s="71"/>
      <c r="RUC465" s="71"/>
      <c r="RUD465" s="71"/>
      <c r="RUE465" s="12"/>
      <c r="RUF465" s="13"/>
      <c r="RUG465" s="14"/>
      <c r="RUH465" s="71"/>
      <c r="RUI465" s="71"/>
      <c r="RUJ465" s="71"/>
      <c r="RUK465" s="12"/>
      <c r="RUL465" s="13"/>
      <c r="RUM465" s="14"/>
      <c r="RUN465" s="71"/>
      <c r="RUO465" s="71"/>
      <c r="RUP465" s="71"/>
      <c r="RUQ465" s="12"/>
      <c r="RUR465" s="13"/>
      <c r="RUS465" s="14"/>
      <c r="RUT465" s="71"/>
      <c r="RUU465" s="71"/>
      <c r="RUV465" s="71"/>
      <c r="RUW465" s="12"/>
      <c r="RUX465" s="13"/>
      <c r="RUY465" s="14"/>
      <c r="RUZ465" s="71"/>
      <c r="RVA465" s="71"/>
      <c r="RVB465" s="71"/>
      <c r="RVC465" s="12"/>
      <c r="RVD465" s="13"/>
      <c r="RVE465" s="14"/>
      <c r="RVF465" s="71"/>
      <c r="RVG465" s="71"/>
      <c r="RVH465" s="71"/>
      <c r="RVI465" s="12"/>
      <c r="RVJ465" s="13"/>
      <c r="RVK465" s="14"/>
      <c r="RVL465" s="71"/>
      <c r="RVM465" s="71"/>
      <c r="RVN465" s="71"/>
      <c r="RVO465" s="12"/>
      <c r="RVP465" s="13"/>
      <c r="RVQ465" s="14"/>
      <c r="RVR465" s="71"/>
      <c r="RVS465" s="71"/>
      <c r="RVT465" s="71"/>
      <c r="RVU465" s="12"/>
      <c r="RVV465" s="13"/>
      <c r="RVW465" s="14"/>
      <c r="RVX465" s="71"/>
      <c r="RVY465" s="71"/>
      <c r="RVZ465" s="71"/>
      <c r="RWA465" s="12"/>
      <c r="RWB465" s="13"/>
      <c r="RWC465" s="14"/>
      <c r="RWD465" s="71"/>
      <c r="RWE465" s="71"/>
      <c r="RWF465" s="71"/>
      <c r="RWG465" s="12"/>
      <c r="RWH465" s="13"/>
      <c r="RWI465" s="14"/>
      <c r="RWJ465" s="71"/>
      <c r="RWK465" s="71"/>
      <c r="RWL465" s="71"/>
      <c r="RWM465" s="12"/>
      <c r="RWN465" s="13"/>
      <c r="RWO465" s="14"/>
      <c r="RWP465" s="71"/>
      <c r="RWQ465" s="71"/>
      <c r="RWR465" s="71"/>
      <c r="RWS465" s="12"/>
      <c r="RWT465" s="13"/>
      <c r="RWU465" s="14"/>
      <c r="RWV465" s="71"/>
      <c r="RWW465" s="71"/>
      <c r="RWX465" s="71"/>
      <c r="RWY465" s="12"/>
      <c r="RWZ465" s="13"/>
      <c r="RXA465" s="14"/>
      <c r="RXB465" s="71"/>
      <c r="RXC465" s="71"/>
      <c r="RXD465" s="71"/>
      <c r="RXE465" s="12"/>
      <c r="RXF465" s="13"/>
      <c r="RXG465" s="14"/>
      <c r="RXH465" s="71"/>
      <c r="RXI465" s="71"/>
      <c r="RXJ465" s="71"/>
      <c r="RXK465" s="12"/>
      <c r="RXL465" s="13"/>
      <c r="RXM465" s="14"/>
      <c r="RXN465" s="71"/>
      <c r="RXO465" s="71"/>
      <c r="RXP465" s="71"/>
      <c r="RXQ465" s="12"/>
      <c r="RXR465" s="13"/>
      <c r="RXS465" s="14"/>
      <c r="RXT465" s="71"/>
      <c r="RXU465" s="71"/>
      <c r="RXV465" s="71"/>
      <c r="RXW465" s="12"/>
      <c r="RXX465" s="13"/>
      <c r="RXY465" s="14"/>
      <c r="RXZ465" s="71"/>
      <c r="RYA465" s="71"/>
      <c r="RYB465" s="71"/>
      <c r="RYC465" s="12"/>
      <c r="RYD465" s="13"/>
      <c r="RYE465" s="14"/>
      <c r="RYF465" s="71"/>
      <c r="RYG465" s="71"/>
      <c r="RYH465" s="71"/>
      <c r="RYI465" s="12"/>
      <c r="RYJ465" s="13"/>
      <c r="RYK465" s="14"/>
      <c r="RYL465" s="71"/>
      <c r="RYM465" s="71"/>
      <c r="RYN465" s="71"/>
      <c r="RYO465" s="12"/>
      <c r="RYP465" s="13"/>
      <c r="RYQ465" s="14"/>
      <c r="RYR465" s="71"/>
      <c r="RYS465" s="71"/>
      <c r="RYT465" s="71"/>
      <c r="RYU465" s="12"/>
      <c r="RYV465" s="13"/>
      <c r="RYW465" s="14"/>
      <c r="RYX465" s="71"/>
      <c r="RYY465" s="71"/>
      <c r="RYZ465" s="71"/>
      <c r="RZA465" s="12"/>
      <c r="RZB465" s="13"/>
      <c r="RZC465" s="14"/>
      <c r="RZD465" s="71"/>
      <c r="RZE465" s="71"/>
      <c r="RZF465" s="71"/>
      <c r="RZG465" s="12"/>
      <c r="RZH465" s="13"/>
      <c r="RZI465" s="14"/>
      <c r="RZJ465" s="71"/>
      <c r="RZK465" s="71"/>
      <c r="RZL465" s="71"/>
      <c r="RZM465" s="12"/>
      <c r="RZN465" s="13"/>
      <c r="RZO465" s="14"/>
      <c r="RZP465" s="71"/>
      <c r="RZQ465" s="71"/>
      <c r="RZR465" s="71"/>
      <c r="RZS465" s="12"/>
      <c r="RZT465" s="13"/>
      <c r="RZU465" s="14"/>
      <c r="RZV465" s="71"/>
      <c r="RZW465" s="71"/>
      <c r="RZX465" s="71"/>
      <c r="RZY465" s="12"/>
      <c r="RZZ465" s="13"/>
      <c r="SAA465" s="14"/>
      <c r="SAB465" s="71"/>
      <c r="SAC465" s="71"/>
      <c r="SAD465" s="71"/>
      <c r="SAE465" s="12"/>
      <c r="SAF465" s="13"/>
      <c r="SAG465" s="14"/>
      <c r="SAH465" s="71"/>
      <c r="SAI465" s="71"/>
      <c r="SAJ465" s="71"/>
      <c r="SAK465" s="12"/>
      <c r="SAL465" s="13"/>
      <c r="SAM465" s="14"/>
      <c r="SAN465" s="71"/>
      <c r="SAO465" s="71"/>
      <c r="SAP465" s="71"/>
      <c r="SAQ465" s="12"/>
      <c r="SAR465" s="13"/>
      <c r="SAS465" s="14"/>
      <c r="SAT465" s="71"/>
      <c r="SAU465" s="71"/>
      <c r="SAV465" s="71"/>
      <c r="SAW465" s="12"/>
      <c r="SAX465" s="13"/>
      <c r="SAY465" s="14"/>
      <c r="SAZ465" s="71"/>
      <c r="SBA465" s="71"/>
      <c r="SBB465" s="71"/>
      <c r="SBC465" s="12"/>
      <c r="SBD465" s="13"/>
      <c r="SBE465" s="14"/>
      <c r="SBF465" s="71"/>
      <c r="SBG465" s="71"/>
      <c r="SBH465" s="71"/>
      <c r="SBI465" s="12"/>
      <c r="SBJ465" s="13"/>
      <c r="SBK465" s="14"/>
      <c r="SBL465" s="71"/>
      <c r="SBM465" s="71"/>
      <c r="SBN465" s="71"/>
      <c r="SBO465" s="12"/>
      <c r="SBP465" s="13"/>
      <c r="SBQ465" s="14"/>
      <c r="SBR465" s="71"/>
      <c r="SBS465" s="71"/>
      <c r="SBT465" s="71"/>
      <c r="SBU465" s="12"/>
      <c r="SBV465" s="13"/>
      <c r="SBW465" s="14"/>
      <c r="SBX465" s="71"/>
      <c r="SBY465" s="71"/>
      <c r="SBZ465" s="71"/>
      <c r="SCA465" s="12"/>
      <c r="SCB465" s="13"/>
      <c r="SCC465" s="14"/>
      <c r="SCD465" s="71"/>
      <c r="SCE465" s="71"/>
      <c r="SCF465" s="71"/>
      <c r="SCG465" s="12"/>
      <c r="SCH465" s="13"/>
      <c r="SCI465" s="14"/>
      <c r="SCJ465" s="71"/>
      <c r="SCK465" s="71"/>
      <c r="SCL465" s="71"/>
      <c r="SCM465" s="12"/>
      <c r="SCN465" s="13"/>
      <c r="SCO465" s="14"/>
      <c r="SCP465" s="71"/>
      <c r="SCQ465" s="71"/>
      <c r="SCR465" s="71"/>
      <c r="SCS465" s="12"/>
      <c r="SCT465" s="13"/>
      <c r="SCU465" s="14"/>
      <c r="SCV465" s="71"/>
      <c r="SCW465" s="71"/>
      <c r="SCX465" s="71"/>
      <c r="SCY465" s="12"/>
      <c r="SCZ465" s="13"/>
      <c r="SDA465" s="14"/>
      <c r="SDB465" s="71"/>
      <c r="SDC465" s="71"/>
      <c r="SDD465" s="71"/>
      <c r="SDE465" s="12"/>
      <c r="SDF465" s="13"/>
      <c r="SDG465" s="14"/>
      <c r="SDH465" s="71"/>
      <c r="SDI465" s="71"/>
      <c r="SDJ465" s="71"/>
      <c r="SDK465" s="12"/>
      <c r="SDL465" s="13"/>
      <c r="SDM465" s="14"/>
      <c r="SDN465" s="71"/>
      <c r="SDO465" s="71"/>
      <c r="SDP465" s="71"/>
      <c r="SDQ465" s="12"/>
      <c r="SDR465" s="13"/>
      <c r="SDS465" s="14"/>
      <c r="SDT465" s="71"/>
      <c r="SDU465" s="71"/>
      <c r="SDV465" s="71"/>
      <c r="SDW465" s="12"/>
      <c r="SDX465" s="13"/>
      <c r="SDY465" s="14"/>
      <c r="SDZ465" s="71"/>
      <c r="SEA465" s="71"/>
      <c r="SEB465" s="71"/>
      <c r="SEC465" s="12"/>
      <c r="SED465" s="13"/>
      <c r="SEE465" s="14"/>
      <c r="SEF465" s="71"/>
      <c r="SEG465" s="71"/>
      <c r="SEH465" s="71"/>
      <c r="SEI465" s="12"/>
      <c r="SEJ465" s="13"/>
      <c r="SEK465" s="14"/>
      <c r="SEL465" s="71"/>
      <c r="SEM465" s="71"/>
      <c r="SEN465" s="71"/>
      <c r="SEO465" s="12"/>
      <c r="SEP465" s="13"/>
      <c r="SEQ465" s="14"/>
      <c r="SER465" s="71"/>
      <c r="SES465" s="71"/>
      <c r="SET465" s="71"/>
      <c r="SEU465" s="12"/>
      <c r="SEV465" s="13"/>
      <c r="SEW465" s="14"/>
      <c r="SEX465" s="71"/>
      <c r="SEY465" s="71"/>
      <c r="SEZ465" s="71"/>
      <c r="SFA465" s="12"/>
      <c r="SFB465" s="13"/>
      <c r="SFC465" s="14"/>
      <c r="SFD465" s="71"/>
      <c r="SFE465" s="71"/>
      <c r="SFF465" s="71"/>
      <c r="SFG465" s="12"/>
      <c r="SFH465" s="13"/>
      <c r="SFI465" s="14"/>
      <c r="SFJ465" s="71"/>
      <c r="SFK465" s="71"/>
      <c r="SFL465" s="71"/>
      <c r="SFM465" s="12"/>
      <c r="SFN465" s="13"/>
      <c r="SFO465" s="14"/>
      <c r="SFP465" s="71"/>
      <c r="SFQ465" s="71"/>
      <c r="SFR465" s="71"/>
      <c r="SFS465" s="12"/>
      <c r="SFT465" s="13"/>
      <c r="SFU465" s="14"/>
      <c r="SFV465" s="71"/>
      <c r="SFW465" s="71"/>
      <c r="SFX465" s="71"/>
      <c r="SFY465" s="12"/>
      <c r="SFZ465" s="13"/>
      <c r="SGA465" s="14"/>
      <c r="SGB465" s="71"/>
      <c r="SGC465" s="71"/>
      <c r="SGD465" s="71"/>
      <c r="SGE465" s="12"/>
      <c r="SGF465" s="13"/>
      <c r="SGG465" s="14"/>
      <c r="SGH465" s="71"/>
      <c r="SGI465" s="71"/>
      <c r="SGJ465" s="71"/>
      <c r="SGK465" s="12"/>
      <c r="SGL465" s="13"/>
      <c r="SGM465" s="14"/>
      <c r="SGN465" s="71"/>
      <c r="SGO465" s="71"/>
      <c r="SGP465" s="71"/>
      <c r="SGQ465" s="12"/>
      <c r="SGR465" s="13"/>
      <c r="SGS465" s="14"/>
      <c r="SGT465" s="71"/>
      <c r="SGU465" s="71"/>
      <c r="SGV465" s="71"/>
      <c r="SGW465" s="12"/>
      <c r="SGX465" s="13"/>
      <c r="SGY465" s="14"/>
      <c r="SGZ465" s="71"/>
      <c r="SHA465" s="71"/>
      <c r="SHB465" s="71"/>
      <c r="SHC465" s="12"/>
      <c r="SHD465" s="13"/>
      <c r="SHE465" s="14"/>
      <c r="SHF465" s="71"/>
      <c r="SHG465" s="71"/>
      <c r="SHH465" s="71"/>
      <c r="SHI465" s="12"/>
      <c r="SHJ465" s="13"/>
      <c r="SHK465" s="14"/>
      <c r="SHL465" s="71"/>
      <c r="SHM465" s="71"/>
      <c r="SHN465" s="71"/>
      <c r="SHO465" s="12"/>
      <c r="SHP465" s="13"/>
      <c r="SHQ465" s="14"/>
      <c r="SHR465" s="71"/>
      <c r="SHS465" s="71"/>
      <c r="SHT465" s="71"/>
      <c r="SHU465" s="12"/>
      <c r="SHV465" s="13"/>
      <c r="SHW465" s="14"/>
      <c r="SHX465" s="71"/>
      <c r="SHY465" s="71"/>
      <c r="SHZ465" s="71"/>
      <c r="SIA465" s="12"/>
      <c r="SIB465" s="13"/>
      <c r="SIC465" s="14"/>
      <c r="SID465" s="71"/>
      <c r="SIE465" s="71"/>
      <c r="SIF465" s="71"/>
      <c r="SIG465" s="12"/>
      <c r="SIH465" s="13"/>
      <c r="SII465" s="14"/>
      <c r="SIJ465" s="71"/>
      <c r="SIK465" s="71"/>
      <c r="SIL465" s="71"/>
      <c r="SIM465" s="12"/>
      <c r="SIN465" s="13"/>
      <c r="SIO465" s="14"/>
      <c r="SIP465" s="71"/>
      <c r="SIQ465" s="71"/>
      <c r="SIR465" s="71"/>
      <c r="SIS465" s="12"/>
      <c r="SIT465" s="13"/>
      <c r="SIU465" s="14"/>
      <c r="SIV465" s="71"/>
      <c r="SIW465" s="71"/>
      <c r="SIX465" s="71"/>
      <c r="SIY465" s="12"/>
      <c r="SIZ465" s="13"/>
      <c r="SJA465" s="14"/>
      <c r="SJB465" s="71"/>
      <c r="SJC465" s="71"/>
      <c r="SJD465" s="71"/>
      <c r="SJE465" s="12"/>
      <c r="SJF465" s="13"/>
      <c r="SJG465" s="14"/>
      <c r="SJH465" s="71"/>
      <c r="SJI465" s="71"/>
      <c r="SJJ465" s="71"/>
      <c r="SJK465" s="12"/>
      <c r="SJL465" s="13"/>
      <c r="SJM465" s="14"/>
      <c r="SJN465" s="71"/>
      <c r="SJO465" s="71"/>
      <c r="SJP465" s="71"/>
      <c r="SJQ465" s="12"/>
      <c r="SJR465" s="13"/>
      <c r="SJS465" s="14"/>
      <c r="SJT465" s="71"/>
      <c r="SJU465" s="71"/>
      <c r="SJV465" s="71"/>
      <c r="SJW465" s="12"/>
      <c r="SJX465" s="13"/>
      <c r="SJY465" s="14"/>
      <c r="SJZ465" s="71"/>
      <c r="SKA465" s="71"/>
      <c r="SKB465" s="71"/>
      <c r="SKC465" s="12"/>
      <c r="SKD465" s="13"/>
      <c r="SKE465" s="14"/>
      <c r="SKF465" s="71"/>
      <c r="SKG465" s="71"/>
      <c r="SKH465" s="71"/>
      <c r="SKI465" s="12"/>
      <c r="SKJ465" s="13"/>
      <c r="SKK465" s="14"/>
      <c r="SKL465" s="71"/>
      <c r="SKM465" s="71"/>
      <c r="SKN465" s="71"/>
      <c r="SKO465" s="12"/>
      <c r="SKP465" s="13"/>
      <c r="SKQ465" s="14"/>
      <c r="SKR465" s="71"/>
      <c r="SKS465" s="71"/>
      <c r="SKT465" s="71"/>
      <c r="SKU465" s="12"/>
      <c r="SKV465" s="13"/>
      <c r="SKW465" s="14"/>
      <c r="SKX465" s="71"/>
      <c r="SKY465" s="71"/>
      <c r="SKZ465" s="71"/>
      <c r="SLA465" s="12"/>
      <c r="SLB465" s="13"/>
      <c r="SLC465" s="14"/>
      <c r="SLD465" s="71"/>
      <c r="SLE465" s="71"/>
      <c r="SLF465" s="71"/>
      <c r="SLG465" s="12"/>
      <c r="SLH465" s="13"/>
      <c r="SLI465" s="14"/>
      <c r="SLJ465" s="71"/>
      <c r="SLK465" s="71"/>
      <c r="SLL465" s="71"/>
      <c r="SLM465" s="12"/>
      <c r="SLN465" s="13"/>
      <c r="SLO465" s="14"/>
      <c r="SLP465" s="71"/>
      <c r="SLQ465" s="71"/>
      <c r="SLR465" s="71"/>
      <c r="SLS465" s="12"/>
      <c r="SLT465" s="13"/>
      <c r="SLU465" s="14"/>
      <c r="SLV465" s="71"/>
      <c r="SLW465" s="71"/>
      <c r="SLX465" s="71"/>
      <c r="SLY465" s="12"/>
      <c r="SLZ465" s="13"/>
      <c r="SMA465" s="14"/>
      <c r="SMB465" s="71"/>
      <c r="SMC465" s="71"/>
      <c r="SMD465" s="71"/>
      <c r="SME465" s="12"/>
      <c r="SMF465" s="13"/>
      <c r="SMG465" s="14"/>
      <c r="SMH465" s="71"/>
      <c r="SMI465" s="71"/>
      <c r="SMJ465" s="71"/>
      <c r="SMK465" s="12"/>
      <c r="SML465" s="13"/>
      <c r="SMM465" s="14"/>
      <c r="SMN465" s="71"/>
      <c r="SMO465" s="71"/>
      <c r="SMP465" s="71"/>
      <c r="SMQ465" s="12"/>
      <c r="SMR465" s="13"/>
      <c r="SMS465" s="14"/>
      <c r="SMT465" s="71"/>
      <c r="SMU465" s="71"/>
      <c r="SMV465" s="71"/>
      <c r="SMW465" s="12"/>
      <c r="SMX465" s="13"/>
      <c r="SMY465" s="14"/>
      <c r="SMZ465" s="71"/>
      <c r="SNA465" s="71"/>
      <c r="SNB465" s="71"/>
      <c r="SNC465" s="12"/>
      <c r="SND465" s="13"/>
      <c r="SNE465" s="14"/>
      <c r="SNF465" s="71"/>
      <c r="SNG465" s="71"/>
      <c r="SNH465" s="71"/>
      <c r="SNI465" s="12"/>
      <c r="SNJ465" s="13"/>
      <c r="SNK465" s="14"/>
      <c r="SNL465" s="71"/>
      <c r="SNM465" s="71"/>
      <c r="SNN465" s="71"/>
      <c r="SNO465" s="12"/>
      <c r="SNP465" s="13"/>
      <c r="SNQ465" s="14"/>
      <c r="SNR465" s="71"/>
      <c r="SNS465" s="71"/>
      <c r="SNT465" s="71"/>
      <c r="SNU465" s="12"/>
      <c r="SNV465" s="13"/>
      <c r="SNW465" s="14"/>
      <c r="SNX465" s="71"/>
      <c r="SNY465" s="71"/>
      <c r="SNZ465" s="71"/>
      <c r="SOA465" s="12"/>
      <c r="SOB465" s="13"/>
      <c r="SOC465" s="14"/>
      <c r="SOD465" s="71"/>
      <c r="SOE465" s="71"/>
      <c r="SOF465" s="71"/>
      <c r="SOG465" s="12"/>
      <c r="SOH465" s="13"/>
      <c r="SOI465" s="14"/>
      <c r="SOJ465" s="71"/>
      <c r="SOK465" s="71"/>
      <c r="SOL465" s="71"/>
      <c r="SOM465" s="12"/>
      <c r="SON465" s="13"/>
      <c r="SOO465" s="14"/>
      <c r="SOP465" s="71"/>
      <c r="SOQ465" s="71"/>
      <c r="SOR465" s="71"/>
      <c r="SOS465" s="12"/>
      <c r="SOT465" s="13"/>
      <c r="SOU465" s="14"/>
      <c r="SOV465" s="71"/>
      <c r="SOW465" s="71"/>
      <c r="SOX465" s="71"/>
      <c r="SOY465" s="12"/>
      <c r="SOZ465" s="13"/>
      <c r="SPA465" s="14"/>
      <c r="SPB465" s="71"/>
      <c r="SPC465" s="71"/>
      <c r="SPD465" s="71"/>
      <c r="SPE465" s="12"/>
      <c r="SPF465" s="13"/>
      <c r="SPG465" s="14"/>
      <c r="SPH465" s="71"/>
      <c r="SPI465" s="71"/>
      <c r="SPJ465" s="71"/>
      <c r="SPK465" s="12"/>
      <c r="SPL465" s="13"/>
      <c r="SPM465" s="14"/>
      <c r="SPN465" s="71"/>
      <c r="SPO465" s="71"/>
      <c r="SPP465" s="71"/>
      <c r="SPQ465" s="12"/>
      <c r="SPR465" s="13"/>
      <c r="SPS465" s="14"/>
      <c r="SPT465" s="71"/>
      <c r="SPU465" s="71"/>
      <c r="SPV465" s="71"/>
      <c r="SPW465" s="12"/>
      <c r="SPX465" s="13"/>
      <c r="SPY465" s="14"/>
      <c r="SPZ465" s="71"/>
      <c r="SQA465" s="71"/>
      <c r="SQB465" s="71"/>
      <c r="SQC465" s="12"/>
      <c r="SQD465" s="13"/>
      <c r="SQE465" s="14"/>
      <c r="SQF465" s="71"/>
      <c r="SQG465" s="71"/>
      <c r="SQH465" s="71"/>
      <c r="SQI465" s="12"/>
      <c r="SQJ465" s="13"/>
      <c r="SQK465" s="14"/>
      <c r="SQL465" s="71"/>
      <c r="SQM465" s="71"/>
      <c r="SQN465" s="71"/>
      <c r="SQO465" s="12"/>
      <c r="SQP465" s="13"/>
      <c r="SQQ465" s="14"/>
      <c r="SQR465" s="71"/>
      <c r="SQS465" s="71"/>
      <c r="SQT465" s="71"/>
      <c r="SQU465" s="12"/>
      <c r="SQV465" s="13"/>
      <c r="SQW465" s="14"/>
      <c r="SQX465" s="71"/>
      <c r="SQY465" s="71"/>
      <c r="SQZ465" s="71"/>
      <c r="SRA465" s="12"/>
      <c r="SRB465" s="13"/>
      <c r="SRC465" s="14"/>
      <c r="SRD465" s="71"/>
      <c r="SRE465" s="71"/>
      <c r="SRF465" s="71"/>
      <c r="SRG465" s="12"/>
      <c r="SRH465" s="13"/>
      <c r="SRI465" s="14"/>
      <c r="SRJ465" s="71"/>
      <c r="SRK465" s="71"/>
      <c r="SRL465" s="71"/>
      <c r="SRM465" s="12"/>
      <c r="SRN465" s="13"/>
      <c r="SRO465" s="14"/>
      <c r="SRP465" s="71"/>
      <c r="SRQ465" s="71"/>
      <c r="SRR465" s="71"/>
      <c r="SRS465" s="12"/>
      <c r="SRT465" s="13"/>
      <c r="SRU465" s="14"/>
      <c r="SRV465" s="71"/>
      <c r="SRW465" s="71"/>
      <c r="SRX465" s="71"/>
      <c r="SRY465" s="12"/>
      <c r="SRZ465" s="13"/>
      <c r="SSA465" s="14"/>
      <c r="SSB465" s="71"/>
      <c r="SSC465" s="71"/>
      <c r="SSD465" s="71"/>
      <c r="SSE465" s="12"/>
      <c r="SSF465" s="13"/>
      <c r="SSG465" s="14"/>
      <c r="SSH465" s="71"/>
      <c r="SSI465" s="71"/>
      <c r="SSJ465" s="71"/>
      <c r="SSK465" s="12"/>
      <c r="SSL465" s="13"/>
      <c r="SSM465" s="14"/>
      <c r="SSN465" s="71"/>
      <c r="SSO465" s="71"/>
      <c r="SSP465" s="71"/>
      <c r="SSQ465" s="12"/>
      <c r="SSR465" s="13"/>
      <c r="SSS465" s="14"/>
      <c r="SST465" s="71"/>
      <c r="SSU465" s="71"/>
      <c r="SSV465" s="71"/>
      <c r="SSW465" s="12"/>
      <c r="SSX465" s="13"/>
      <c r="SSY465" s="14"/>
      <c r="SSZ465" s="71"/>
      <c r="STA465" s="71"/>
      <c r="STB465" s="71"/>
      <c r="STC465" s="12"/>
      <c r="STD465" s="13"/>
      <c r="STE465" s="14"/>
      <c r="STF465" s="71"/>
      <c r="STG465" s="71"/>
      <c r="STH465" s="71"/>
      <c r="STI465" s="12"/>
      <c r="STJ465" s="13"/>
      <c r="STK465" s="14"/>
      <c r="STL465" s="71"/>
      <c r="STM465" s="71"/>
      <c r="STN465" s="71"/>
      <c r="STO465" s="12"/>
      <c r="STP465" s="13"/>
      <c r="STQ465" s="14"/>
      <c r="STR465" s="71"/>
      <c r="STS465" s="71"/>
      <c r="STT465" s="71"/>
      <c r="STU465" s="12"/>
      <c r="STV465" s="13"/>
      <c r="STW465" s="14"/>
      <c r="STX465" s="71"/>
      <c r="STY465" s="71"/>
      <c r="STZ465" s="71"/>
      <c r="SUA465" s="12"/>
      <c r="SUB465" s="13"/>
      <c r="SUC465" s="14"/>
      <c r="SUD465" s="71"/>
      <c r="SUE465" s="71"/>
      <c r="SUF465" s="71"/>
      <c r="SUG465" s="12"/>
      <c r="SUH465" s="13"/>
      <c r="SUI465" s="14"/>
      <c r="SUJ465" s="71"/>
      <c r="SUK465" s="71"/>
      <c r="SUL465" s="71"/>
      <c r="SUM465" s="12"/>
      <c r="SUN465" s="13"/>
      <c r="SUO465" s="14"/>
      <c r="SUP465" s="71"/>
      <c r="SUQ465" s="71"/>
      <c r="SUR465" s="71"/>
      <c r="SUS465" s="12"/>
      <c r="SUT465" s="13"/>
      <c r="SUU465" s="14"/>
      <c r="SUV465" s="71"/>
      <c r="SUW465" s="71"/>
      <c r="SUX465" s="71"/>
      <c r="SUY465" s="12"/>
      <c r="SUZ465" s="13"/>
      <c r="SVA465" s="14"/>
      <c r="SVB465" s="71"/>
      <c r="SVC465" s="71"/>
      <c r="SVD465" s="71"/>
      <c r="SVE465" s="12"/>
      <c r="SVF465" s="13"/>
      <c r="SVG465" s="14"/>
      <c r="SVH465" s="71"/>
      <c r="SVI465" s="71"/>
      <c r="SVJ465" s="71"/>
      <c r="SVK465" s="12"/>
      <c r="SVL465" s="13"/>
      <c r="SVM465" s="14"/>
      <c r="SVN465" s="71"/>
      <c r="SVO465" s="71"/>
      <c r="SVP465" s="71"/>
      <c r="SVQ465" s="12"/>
      <c r="SVR465" s="13"/>
      <c r="SVS465" s="14"/>
      <c r="SVT465" s="71"/>
      <c r="SVU465" s="71"/>
      <c r="SVV465" s="71"/>
      <c r="SVW465" s="12"/>
      <c r="SVX465" s="13"/>
      <c r="SVY465" s="14"/>
      <c r="SVZ465" s="71"/>
      <c r="SWA465" s="71"/>
      <c r="SWB465" s="71"/>
      <c r="SWC465" s="12"/>
      <c r="SWD465" s="13"/>
      <c r="SWE465" s="14"/>
      <c r="SWF465" s="71"/>
      <c r="SWG465" s="71"/>
      <c r="SWH465" s="71"/>
      <c r="SWI465" s="12"/>
      <c r="SWJ465" s="13"/>
      <c r="SWK465" s="14"/>
      <c r="SWL465" s="71"/>
      <c r="SWM465" s="71"/>
      <c r="SWN465" s="71"/>
      <c r="SWO465" s="12"/>
      <c r="SWP465" s="13"/>
      <c r="SWQ465" s="14"/>
      <c r="SWR465" s="71"/>
      <c r="SWS465" s="71"/>
      <c r="SWT465" s="71"/>
      <c r="SWU465" s="12"/>
      <c r="SWV465" s="13"/>
      <c r="SWW465" s="14"/>
      <c r="SWX465" s="71"/>
      <c r="SWY465" s="71"/>
      <c r="SWZ465" s="71"/>
      <c r="SXA465" s="12"/>
      <c r="SXB465" s="13"/>
      <c r="SXC465" s="14"/>
      <c r="SXD465" s="71"/>
      <c r="SXE465" s="71"/>
      <c r="SXF465" s="71"/>
      <c r="SXG465" s="12"/>
      <c r="SXH465" s="13"/>
      <c r="SXI465" s="14"/>
      <c r="SXJ465" s="71"/>
      <c r="SXK465" s="71"/>
      <c r="SXL465" s="71"/>
      <c r="SXM465" s="12"/>
      <c r="SXN465" s="13"/>
      <c r="SXO465" s="14"/>
      <c r="SXP465" s="71"/>
      <c r="SXQ465" s="71"/>
      <c r="SXR465" s="71"/>
      <c r="SXS465" s="12"/>
      <c r="SXT465" s="13"/>
      <c r="SXU465" s="14"/>
      <c r="SXV465" s="71"/>
      <c r="SXW465" s="71"/>
      <c r="SXX465" s="71"/>
      <c r="SXY465" s="12"/>
      <c r="SXZ465" s="13"/>
      <c r="SYA465" s="14"/>
      <c r="SYB465" s="71"/>
      <c r="SYC465" s="71"/>
      <c r="SYD465" s="71"/>
      <c r="SYE465" s="12"/>
      <c r="SYF465" s="13"/>
      <c r="SYG465" s="14"/>
      <c r="SYH465" s="71"/>
      <c r="SYI465" s="71"/>
      <c r="SYJ465" s="71"/>
      <c r="SYK465" s="12"/>
      <c r="SYL465" s="13"/>
      <c r="SYM465" s="14"/>
      <c r="SYN465" s="71"/>
      <c r="SYO465" s="71"/>
      <c r="SYP465" s="71"/>
      <c r="SYQ465" s="12"/>
      <c r="SYR465" s="13"/>
      <c r="SYS465" s="14"/>
      <c r="SYT465" s="71"/>
      <c r="SYU465" s="71"/>
      <c r="SYV465" s="71"/>
      <c r="SYW465" s="12"/>
      <c r="SYX465" s="13"/>
      <c r="SYY465" s="14"/>
      <c r="SYZ465" s="71"/>
      <c r="SZA465" s="71"/>
      <c r="SZB465" s="71"/>
      <c r="SZC465" s="12"/>
      <c r="SZD465" s="13"/>
      <c r="SZE465" s="14"/>
      <c r="SZF465" s="71"/>
      <c r="SZG465" s="71"/>
      <c r="SZH465" s="71"/>
      <c r="SZI465" s="12"/>
      <c r="SZJ465" s="13"/>
      <c r="SZK465" s="14"/>
      <c r="SZL465" s="71"/>
      <c r="SZM465" s="71"/>
      <c r="SZN465" s="71"/>
      <c r="SZO465" s="12"/>
      <c r="SZP465" s="13"/>
      <c r="SZQ465" s="14"/>
      <c r="SZR465" s="71"/>
      <c r="SZS465" s="71"/>
      <c r="SZT465" s="71"/>
      <c r="SZU465" s="12"/>
      <c r="SZV465" s="13"/>
      <c r="SZW465" s="14"/>
      <c r="SZX465" s="71"/>
      <c r="SZY465" s="71"/>
      <c r="SZZ465" s="71"/>
      <c r="TAA465" s="12"/>
      <c r="TAB465" s="13"/>
      <c r="TAC465" s="14"/>
      <c r="TAD465" s="71"/>
      <c r="TAE465" s="71"/>
      <c r="TAF465" s="71"/>
      <c r="TAG465" s="12"/>
      <c r="TAH465" s="13"/>
      <c r="TAI465" s="14"/>
      <c r="TAJ465" s="71"/>
      <c r="TAK465" s="71"/>
      <c r="TAL465" s="71"/>
      <c r="TAM465" s="12"/>
      <c r="TAN465" s="13"/>
      <c r="TAO465" s="14"/>
      <c r="TAP465" s="71"/>
      <c r="TAQ465" s="71"/>
      <c r="TAR465" s="71"/>
      <c r="TAS465" s="12"/>
      <c r="TAT465" s="13"/>
      <c r="TAU465" s="14"/>
      <c r="TAV465" s="71"/>
      <c r="TAW465" s="71"/>
      <c r="TAX465" s="71"/>
      <c r="TAY465" s="12"/>
      <c r="TAZ465" s="13"/>
      <c r="TBA465" s="14"/>
      <c r="TBB465" s="71"/>
      <c r="TBC465" s="71"/>
      <c r="TBD465" s="71"/>
      <c r="TBE465" s="12"/>
      <c r="TBF465" s="13"/>
      <c r="TBG465" s="14"/>
      <c r="TBH465" s="71"/>
      <c r="TBI465" s="71"/>
      <c r="TBJ465" s="71"/>
      <c r="TBK465" s="12"/>
      <c r="TBL465" s="13"/>
      <c r="TBM465" s="14"/>
      <c r="TBN465" s="71"/>
      <c r="TBO465" s="71"/>
      <c r="TBP465" s="71"/>
      <c r="TBQ465" s="12"/>
      <c r="TBR465" s="13"/>
      <c r="TBS465" s="14"/>
      <c r="TBT465" s="71"/>
      <c r="TBU465" s="71"/>
      <c r="TBV465" s="71"/>
      <c r="TBW465" s="12"/>
      <c r="TBX465" s="13"/>
      <c r="TBY465" s="14"/>
      <c r="TBZ465" s="71"/>
      <c r="TCA465" s="71"/>
      <c r="TCB465" s="71"/>
      <c r="TCC465" s="12"/>
      <c r="TCD465" s="13"/>
      <c r="TCE465" s="14"/>
      <c r="TCF465" s="71"/>
      <c r="TCG465" s="71"/>
      <c r="TCH465" s="71"/>
      <c r="TCI465" s="12"/>
      <c r="TCJ465" s="13"/>
      <c r="TCK465" s="14"/>
      <c r="TCL465" s="71"/>
      <c r="TCM465" s="71"/>
      <c r="TCN465" s="71"/>
      <c r="TCO465" s="12"/>
      <c r="TCP465" s="13"/>
      <c r="TCQ465" s="14"/>
      <c r="TCR465" s="71"/>
      <c r="TCS465" s="71"/>
      <c r="TCT465" s="71"/>
      <c r="TCU465" s="12"/>
      <c r="TCV465" s="13"/>
      <c r="TCW465" s="14"/>
      <c r="TCX465" s="71"/>
      <c r="TCY465" s="71"/>
      <c r="TCZ465" s="71"/>
      <c r="TDA465" s="12"/>
      <c r="TDB465" s="13"/>
      <c r="TDC465" s="14"/>
      <c r="TDD465" s="71"/>
      <c r="TDE465" s="71"/>
      <c r="TDF465" s="71"/>
      <c r="TDG465" s="12"/>
      <c r="TDH465" s="13"/>
      <c r="TDI465" s="14"/>
      <c r="TDJ465" s="71"/>
      <c r="TDK465" s="71"/>
      <c r="TDL465" s="71"/>
      <c r="TDM465" s="12"/>
      <c r="TDN465" s="13"/>
      <c r="TDO465" s="14"/>
      <c r="TDP465" s="71"/>
      <c r="TDQ465" s="71"/>
      <c r="TDR465" s="71"/>
      <c r="TDS465" s="12"/>
      <c r="TDT465" s="13"/>
      <c r="TDU465" s="14"/>
      <c r="TDV465" s="71"/>
      <c r="TDW465" s="71"/>
      <c r="TDX465" s="71"/>
      <c r="TDY465" s="12"/>
      <c r="TDZ465" s="13"/>
      <c r="TEA465" s="14"/>
      <c r="TEB465" s="71"/>
      <c r="TEC465" s="71"/>
      <c r="TED465" s="71"/>
      <c r="TEE465" s="12"/>
      <c r="TEF465" s="13"/>
      <c r="TEG465" s="14"/>
      <c r="TEH465" s="71"/>
      <c r="TEI465" s="71"/>
      <c r="TEJ465" s="71"/>
      <c r="TEK465" s="12"/>
      <c r="TEL465" s="13"/>
      <c r="TEM465" s="14"/>
      <c r="TEN465" s="71"/>
      <c r="TEO465" s="71"/>
      <c r="TEP465" s="71"/>
      <c r="TEQ465" s="12"/>
      <c r="TER465" s="13"/>
      <c r="TES465" s="14"/>
      <c r="TET465" s="71"/>
      <c r="TEU465" s="71"/>
      <c r="TEV465" s="71"/>
      <c r="TEW465" s="12"/>
      <c r="TEX465" s="13"/>
      <c r="TEY465" s="14"/>
      <c r="TEZ465" s="71"/>
      <c r="TFA465" s="71"/>
      <c r="TFB465" s="71"/>
      <c r="TFC465" s="12"/>
      <c r="TFD465" s="13"/>
      <c r="TFE465" s="14"/>
      <c r="TFF465" s="71"/>
      <c r="TFG465" s="71"/>
      <c r="TFH465" s="71"/>
      <c r="TFI465" s="12"/>
      <c r="TFJ465" s="13"/>
      <c r="TFK465" s="14"/>
      <c r="TFL465" s="71"/>
      <c r="TFM465" s="71"/>
      <c r="TFN465" s="71"/>
      <c r="TFO465" s="12"/>
      <c r="TFP465" s="13"/>
      <c r="TFQ465" s="14"/>
      <c r="TFR465" s="71"/>
      <c r="TFS465" s="71"/>
      <c r="TFT465" s="71"/>
      <c r="TFU465" s="12"/>
      <c r="TFV465" s="13"/>
      <c r="TFW465" s="14"/>
      <c r="TFX465" s="71"/>
      <c r="TFY465" s="71"/>
      <c r="TFZ465" s="71"/>
      <c r="TGA465" s="12"/>
      <c r="TGB465" s="13"/>
      <c r="TGC465" s="14"/>
      <c r="TGD465" s="71"/>
      <c r="TGE465" s="71"/>
      <c r="TGF465" s="71"/>
      <c r="TGG465" s="12"/>
      <c r="TGH465" s="13"/>
      <c r="TGI465" s="14"/>
      <c r="TGJ465" s="71"/>
      <c r="TGK465" s="71"/>
      <c r="TGL465" s="71"/>
      <c r="TGM465" s="12"/>
      <c r="TGN465" s="13"/>
      <c r="TGO465" s="14"/>
      <c r="TGP465" s="71"/>
      <c r="TGQ465" s="71"/>
      <c r="TGR465" s="71"/>
      <c r="TGS465" s="12"/>
      <c r="TGT465" s="13"/>
      <c r="TGU465" s="14"/>
      <c r="TGV465" s="71"/>
      <c r="TGW465" s="71"/>
      <c r="TGX465" s="71"/>
      <c r="TGY465" s="12"/>
      <c r="TGZ465" s="13"/>
      <c r="THA465" s="14"/>
      <c r="THB465" s="71"/>
      <c r="THC465" s="71"/>
      <c r="THD465" s="71"/>
      <c r="THE465" s="12"/>
      <c r="THF465" s="13"/>
      <c r="THG465" s="14"/>
      <c r="THH465" s="71"/>
      <c r="THI465" s="71"/>
      <c r="THJ465" s="71"/>
      <c r="THK465" s="12"/>
      <c r="THL465" s="13"/>
      <c r="THM465" s="14"/>
      <c r="THN465" s="71"/>
      <c r="THO465" s="71"/>
      <c r="THP465" s="71"/>
      <c r="THQ465" s="12"/>
      <c r="THR465" s="13"/>
      <c r="THS465" s="14"/>
      <c r="THT465" s="71"/>
      <c r="THU465" s="71"/>
      <c r="THV465" s="71"/>
      <c r="THW465" s="12"/>
      <c r="THX465" s="13"/>
      <c r="THY465" s="14"/>
      <c r="THZ465" s="71"/>
      <c r="TIA465" s="71"/>
      <c r="TIB465" s="71"/>
      <c r="TIC465" s="12"/>
      <c r="TID465" s="13"/>
      <c r="TIE465" s="14"/>
      <c r="TIF465" s="71"/>
      <c r="TIG465" s="71"/>
      <c r="TIH465" s="71"/>
      <c r="TII465" s="12"/>
      <c r="TIJ465" s="13"/>
      <c r="TIK465" s="14"/>
      <c r="TIL465" s="71"/>
      <c r="TIM465" s="71"/>
      <c r="TIN465" s="71"/>
      <c r="TIO465" s="12"/>
      <c r="TIP465" s="13"/>
      <c r="TIQ465" s="14"/>
      <c r="TIR465" s="71"/>
      <c r="TIS465" s="71"/>
      <c r="TIT465" s="71"/>
      <c r="TIU465" s="12"/>
      <c r="TIV465" s="13"/>
      <c r="TIW465" s="14"/>
      <c r="TIX465" s="71"/>
      <c r="TIY465" s="71"/>
      <c r="TIZ465" s="71"/>
      <c r="TJA465" s="12"/>
      <c r="TJB465" s="13"/>
      <c r="TJC465" s="14"/>
      <c r="TJD465" s="71"/>
      <c r="TJE465" s="71"/>
      <c r="TJF465" s="71"/>
      <c r="TJG465" s="12"/>
      <c r="TJH465" s="13"/>
      <c r="TJI465" s="14"/>
      <c r="TJJ465" s="71"/>
      <c r="TJK465" s="71"/>
      <c r="TJL465" s="71"/>
      <c r="TJM465" s="12"/>
      <c r="TJN465" s="13"/>
      <c r="TJO465" s="14"/>
      <c r="TJP465" s="71"/>
      <c r="TJQ465" s="71"/>
      <c r="TJR465" s="71"/>
      <c r="TJS465" s="12"/>
      <c r="TJT465" s="13"/>
      <c r="TJU465" s="14"/>
      <c r="TJV465" s="71"/>
      <c r="TJW465" s="71"/>
      <c r="TJX465" s="71"/>
      <c r="TJY465" s="12"/>
      <c r="TJZ465" s="13"/>
      <c r="TKA465" s="14"/>
      <c r="TKB465" s="71"/>
      <c r="TKC465" s="71"/>
      <c r="TKD465" s="71"/>
      <c r="TKE465" s="12"/>
      <c r="TKF465" s="13"/>
      <c r="TKG465" s="14"/>
      <c r="TKH465" s="71"/>
      <c r="TKI465" s="71"/>
      <c r="TKJ465" s="71"/>
      <c r="TKK465" s="12"/>
      <c r="TKL465" s="13"/>
      <c r="TKM465" s="14"/>
      <c r="TKN465" s="71"/>
      <c r="TKO465" s="71"/>
      <c r="TKP465" s="71"/>
      <c r="TKQ465" s="12"/>
      <c r="TKR465" s="13"/>
      <c r="TKS465" s="14"/>
      <c r="TKT465" s="71"/>
      <c r="TKU465" s="71"/>
      <c r="TKV465" s="71"/>
      <c r="TKW465" s="12"/>
      <c r="TKX465" s="13"/>
      <c r="TKY465" s="14"/>
      <c r="TKZ465" s="71"/>
      <c r="TLA465" s="71"/>
      <c r="TLB465" s="71"/>
      <c r="TLC465" s="12"/>
      <c r="TLD465" s="13"/>
      <c r="TLE465" s="14"/>
      <c r="TLF465" s="71"/>
      <c r="TLG465" s="71"/>
      <c r="TLH465" s="71"/>
      <c r="TLI465" s="12"/>
      <c r="TLJ465" s="13"/>
      <c r="TLK465" s="14"/>
      <c r="TLL465" s="71"/>
      <c r="TLM465" s="71"/>
      <c r="TLN465" s="71"/>
      <c r="TLO465" s="12"/>
      <c r="TLP465" s="13"/>
      <c r="TLQ465" s="14"/>
      <c r="TLR465" s="71"/>
      <c r="TLS465" s="71"/>
      <c r="TLT465" s="71"/>
      <c r="TLU465" s="12"/>
      <c r="TLV465" s="13"/>
      <c r="TLW465" s="14"/>
      <c r="TLX465" s="71"/>
      <c r="TLY465" s="71"/>
      <c r="TLZ465" s="71"/>
      <c r="TMA465" s="12"/>
      <c r="TMB465" s="13"/>
      <c r="TMC465" s="14"/>
      <c r="TMD465" s="71"/>
      <c r="TME465" s="71"/>
      <c r="TMF465" s="71"/>
      <c r="TMG465" s="12"/>
      <c r="TMH465" s="13"/>
      <c r="TMI465" s="14"/>
      <c r="TMJ465" s="71"/>
      <c r="TMK465" s="71"/>
      <c r="TML465" s="71"/>
      <c r="TMM465" s="12"/>
      <c r="TMN465" s="13"/>
      <c r="TMO465" s="14"/>
      <c r="TMP465" s="71"/>
      <c r="TMQ465" s="71"/>
      <c r="TMR465" s="71"/>
      <c r="TMS465" s="12"/>
      <c r="TMT465" s="13"/>
      <c r="TMU465" s="14"/>
      <c r="TMV465" s="71"/>
      <c r="TMW465" s="71"/>
      <c r="TMX465" s="71"/>
      <c r="TMY465" s="12"/>
      <c r="TMZ465" s="13"/>
      <c r="TNA465" s="14"/>
      <c r="TNB465" s="71"/>
      <c r="TNC465" s="71"/>
      <c r="TND465" s="71"/>
      <c r="TNE465" s="12"/>
      <c r="TNF465" s="13"/>
      <c r="TNG465" s="14"/>
      <c r="TNH465" s="71"/>
      <c r="TNI465" s="71"/>
      <c r="TNJ465" s="71"/>
      <c r="TNK465" s="12"/>
      <c r="TNL465" s="13"/>
      <c r="TNM465" s="14"/>
      <c r="TNN465" s="71"/>
      <c r="TNO465" s="71"/>
      <c r="TNP465" s="71"/>
      <c r="TNQ465" s="12"/>
      <c r="TNR465" s="13"/>
      <c r="TNS465" s="14"/>
      <c r="TNT465" s="71"/>
      <c r="TNU465" s="71"/>
      <c r="TNV465" s="71"/>
      <c r="TNW465" s="12"/>
      <c r="TNX465" s="13"/>
      <c r="TNY465" s="14"/>
      <c r="TNZ465" s="71"/>
      <c r="TOA465" s="71"/>
      <c r="TOB465" s="71"/>
      <c r="TOC465" s="12"/>
      <c r="TOD465" s="13"/>
      <c r="TOE465" s="14"/>
      <c r="TOF465" s="71"/>
      <c r="TOG465" s="71"/>
      <c r="TOH465" s="71"/>
      <c r="TOI465" s="12"/>
      <c r="TOJ465" s="13"/>
      <c r="TOK465" s="14"/>
      <c r="TOL465" s="71"/>
      <c r="TOM465" s="71"/>
      <c r="TON465" s="71"/>
      <c r="TOO465" s="12"/>
      <c r="TOP465" s="13"/>
      <c r="TOQ465" s="14"/>
      <c r="TOR465" s="71"/>
      <c r="TOS465" s="71"/>
      <c r="TOT465" s="71"/>
      <c r="TOU465" s="12"/>
      <c r="TOV465" s="13"/>
      <c r="TOW465" s="14"/>
      <c r="TOX465" s="71"/>
      <c r="TOY465" s="71"/>
      <c r="TOZ465" s="71"/>
      <c r="TPA465" s="12"/>
      <c r="TPB465" s="13"/>
      <c r="TPC465" s="14"/>
      <c r="TPD465" s="71"/>
      <c r="TPE465" s="71"/>
      <c r="TPF465" s="71"/>
      <c r="TPG465" s="12"/>
      <c r="TPH465" s="13"/>
      <c r="TPI465" s="14"/>
      <c r="TPJ465" s="71"/>
      <c r="TPK465" s="71"/>
      <c r="TPL465" s="71"/>
      <c r="TPM465" s="12"/>
      <c r="TPN465" s="13"/>
      <c r="TPO465" s="14"/>
      <c r="TPP465" s="71"/>
      <c r="TPQ465" s="71"/>
      <c r="TPR465" s="71"/>
      <c r="TPS465" s="12"/>
      <c r="TPT465" s="13"/>
      <c r="TPU465" s="14"/>
      <c r="TPV465" s="71"/>
      <c r="TPW465" s="71"/>
      <c r="TPX465" s="71"/>
      <c r="TPY465" s="12"/>
      <c r="TPZ465" s="13"/>
      <c r="TQA465" s="14"/>
      <c r="TQB465" s="71"/>
      <c r="TQC465" s="71"/>
      <c r="TQD465" s="71"/>
      <c r="TQE465" s="12"/>
      <c r="TQF465" s="13"/>
      <c r="TQG465" s="14"/>
      <c r="TQH465" s="71"/>
      <c r="TQI465" s="71"/>
      <c r="TQJ465" s="71"/>
      <c r="TQK465" s="12"/>
      <c r="TQL465" s="13"/>
      <c r="TQM465" s="14"/>
      <c r="TQN465" s="71"/>
      <c r="TQO465" s="71"/>
      <c r="TQP465" s="71"/>
      <c r="TQQ465" s="12"/>
      <c r="TQR465" s="13"/>
      <c r="TQS465" s="14"/>
      <c r="TQT465" s="71"/>
      <c r="TQU465" s="71"/>
      <c r="TQV465" s="71"/>
      <c r="TQW465" s="12"/>
      <c r="TQX465" s="13"/>
      <c r="TQY465" s="14"/>
      <c r="TQZ465" s="71"/>
      <c r="TRA465" s="71"/>
      <c r="TRB465" s="71"/>
      <c r="TRC465" s="12"/>
      <c r="TRD465" s="13"/>
      <c r="TRE465" s="14"/>
      <c r="TRF465" s="71"/>
      <c r="TRG465" s="71"/>
      <c r="TRH465" s="71"/>
      <c r="TRI465" s="12"/>
      <c r="TRJ465" s="13"/>
      <c r="TRK465" s="14"/>
      <c r="TRL465" s="71"/>
      <c r="TRM465" s="71"/>
      <c r="TRN465" s="71"/>
      <c r="TRO465" s="12"/>
      <c r="TRP465" s="13"/>
      <c r="TRQ465" s="14"/>
      <c r="TRR465" s="71"/>
      <c r="TRS465" s="71"/>
      <c r="TRT465" s="71"/>
      <c r="TRU465" s="12"/>
      <c r="TRV465" s="13"/>
      <c r="TRW465" s="14"/>
      <c r="TRX465" s="71"/>
      <c r="TRY465" s="71"/>
      <c r="TRZ465" s="71"/>
      <c r="TSA465" s="12"/>
      <c r="TSB465" s="13"/>
      <c r="TSC465" s="14"/>
      <c r="TSD465" s="71"/>
      <c r="TSE465" s="71"/>
      <c r="TSF465" s="71"/>
      <c r="TSG465" s="12"/>
      <c r="TSH465" s="13"/>
      <c r="TSI465" s="14"/>
      <c r="TSJ465" s="71"/>
      <c r="TSK465" s="71"/>
      <c r="TSL465" s="71"/>
      <c r="TSM465" s="12"/>
      <c r="TSN465" s="13"/>
      <c r="TSO465" s="14"/>
      <c r="TSP465" s="71"/>
      <c r="TSQ465" s="71"/>
      <c r="TSR465" s="71"/>
      <c r="TSS465" s="12"/>
      <c r="TST465" s="13"/>
      <c r="TSU465" s="14"/>
      <c r="TSV465" s="71"/>
      <c r="TSW465" s="71"/>
      <c r="TSX465" s="71"/>
      <c r="TSY465" s="12"/>
      <c r="TSZ465" s="13"/>
      <c r="TTA465" s="14"/>
      <c r="TTB465" s="71"/>
      <c r="TTC465" s="71"/>
      <c r="TTD465" s="71"/>
      <c r="TTE465" s="12"/>
      <c r="TTF465" s="13"/>
      <c r="TTG465" s="14"/>
      <c r="TTH465" s="71"/>
      <c r="TTI465" s="71"/>
      <c r="TTJ465" s="71"/>
      <c r="TTK465" s="12"/>
      <c r="TTL465" s="13"/>
      <c r="TTM465" s="14"/>
      <c r="TTN465" s="71"/>
      <c r="TTO465" s="71"/>
      <c r="TTP465" s="71"/>
      <c r="TTQ465" s="12"/>
      <c r="TTR465" s="13"/>
      <c r="TTS465" s="14"/>
      <c r="TTT465" s="71"/>
      <c r="TTU465" s="71"/>
      <c r="TTV465" s="71"/>
      <c r="TTW465" s="12"/>
      <c r="TTX465" s="13"/>
      <c r="TTY465" s="14"/>
      <c r="TTZ465" s="71"/>
      <c r="TUA465" s="71"/>
      <c r="TUB465" s="71"/>
      <c r="TUC465" s="12"/>
      <c r="TUD465" s="13"/>
      <c r="TUE465" s="14"/>
      <c r="TUF465" s="71"/>
      <c r="TUG465" s="71"/>
      <c r="TUH465" s="71"/>
      <c r="TUI465" s="12"/>
      <c r="TUJ465" s="13"/>
      <c r="TUK465" s="14"/>
      <c r="TUL465" s="71"/>
      <c r="TUM465" s="71"/>
      <c r="TUN465" s="71"/>
      <c r="TUO465" s="12"/>
      <c r="TUP465" s="13"/>
      <c r="TUQ465" s="14"/>
      <c r="TUR465" s="71"/>
      <c r="TUS465" s="71"/>
      <c r="TUT465" s="71"/>
      <c r="TUU465" s="12"/>
      <c r="TUV465" s="13"/>
      <c r="TUW465" s="14"/>
      <c r="TUX465" s="71"/>
      <c r="TUY465" s="71"/>
      <c r="TUZ465" s="71"/>
      <c r="TVA465" s="12"/>
      <c r="TVB465" s="13"/>
      <c r="TVC465" s="14"/>
      <c r="TVD465" s="71"/>
      <c r="TVE465" s="71"/>
      <c r="TVF465" s="71"/>
      <c r="TVG465" s="12"/>
      <c r="TVH465" s="13"/>
      <c r="TVI465" s="14"/>
      <c r="TVJ465" s="71"/>
      <c r="TVK465" s="71"/>
      <c r="TVL465" s="71"/>
      <c r="TVM465" s="12"/>
      <c r="TVN465" s="13"/>
      <c r="TVO465" s="14"/>
      <c r="TVP465" s="71"/>
      <c r="TVQ465" s="71"/>
      <c r="TVR465" s="71"/>
      <c r="TVS465" s="12"/>
      <c r="TVT465" s="13"/>
      <c r="TVU465" s="14"/>
      <c r="TVV465" s="71"/>
      <c r="TVW465" s="71"/>
      <c r="TVX465" s="71"/>
      <c r="TVY465" s="12"/>
      <c r="TVZ465" s="13"/>
      <c r="TWA465" s="14"/>
      <c r="TWB465" s="71"/>
      <c r="TWC465" s="71"/>
      <c r="TWD465" s="71"/>
      <c r="TWE465" s="12"/>
      <c r="TWF465" s="13"/>
      <c r="TWG465" s="14"/>
      <c r="TWH465" s="71"/>
      <c r="TWI465" s="71"/>
      <c r="TWJ465" s="71"/>
      <c r="TWK465" s="12"/>
      <c r="TWL465" s="13"/>
      <c r="TWM465" s="14"/>
      <c r="TWN465" s="71"/>
      <c r="TWO465" s="71"/>
      <c r="TWP465" s="71"/>
      <c r="TWQ465" s="12"/>
      <c r="TWR465" s="13"/>
      <c r="TWS465" s="14"/>
      <c r="TWT465" s="71"/>
      <c r="TWU465" s="71"/>
      <c r="TWV465" s="71"/>
      <c r="TWW465" s="12"/>
      <c r="TWX465" s="13"/>
      <c r="TWY465" s="14"/>
      <c r="TWZ465" s="71"/>
      <c r="TXA465" s="71"/>
      <c r="TXB465" s="71"/>
      <c r="TXC465" s="12"/>
      <c r="TXD465" s="13"/>
      <c r="TXE465" s="14"/>
      <c r="TXF465" s="71"/>
      <c r="TXG465" s="71"/>
      <c r="TXH465" s="71"/>
      <c r="TXI465" s="12"/>
      <c r="TXJ465" s="13"/>
      <c r="TXK465" s="14"/>
      <c r="TXL465" s="71"/>
      <c r="TXM465" s="71"/>
      <c r="TXN465" s="71"/>
      <c r="TXO465" s="12"/>
      <c r="TXP465" s="13"/>
      <c r="TXQ465" s="14"/>
      <c r="TXR465" s="71"/>
      <c r="TXS465" s="71"/>
      <c r="TXT465" s="71"/>
      <c r="TXU465" s="12"/>
      <c r="TXV465" s="13"/>
      <c r="TXW465" s="14"/>
      <c r="TXX465" s="71"/>
      <c r="TXY465" s="71"/>
      <c r="TXZ465" s="71"/>
      <c r="TYA465" s="12"/>
      <c r="TYB465" s="13"/>
      <c r="TYC465" s="14"/>
      <c r="TYD465" s="71"/>
      <c r="TYE465" s="71"/>
      <c r="TYF465" s="71"/>
      <c r="TYG465" s="12"/>
      <c r="TYH465" s="13"/>
      <c r="TYI465" s="14"/>
      <c r="TYJ465" s="71"/>
      <c r="TYK465" s="71"/>
      <c r="TYL465" s="71"/>
      <c r="TYM465" s="12"/>
      <c r="TYN465" s="13"/>
      <c r="TYO465" s="14"/>
      <c r="TYP465" s="71"/>
      <c r="TYQ465" s="71"/>
      <c r="TYR465" s="71"/>
      <c r="TYS465" s="12"/>
      <c r="TYT465" s="13"/>
      <c r="TYU465" s="14"/>
      <c r="TYV465" s="71"/>
      <c r="TYW465" s="71"/>
      <c r="TYX465" s="71"/>
      <c r="TYY465" s="12"/>
      <c r="TYZ465" s="13"/>
      <c r="TZA465" s="14"/>
      <c r="TZB465" s="71"/>
      <c r="TZC465" s="71"/>
      <c r="TZD465" s="71"/>
      <c r="TZE465" s="12"/>
      <c r="TZF465" s="13"/>
      <c r="TZG465" s="14"/>
      <c r="TZH465" s="71"/>
      <c r="TZI465" s="71"/>
      <c r="TZJ465" s="71"/>
      <c r="TZK465" s="12"/>
      <c r="TZL465" s="13"/>
      <c r="TZM465" s="14"/>
      <c r="TZN465" s="71"/>
      <c r="TZO465" s="71"/>
      <c r="TZP465" s="71"/>
      <c r="TZQ465" s="12"/>
      <c r="TZR465" s="13"/>
      <c r="TZS465" s="14"/>
      <c r="TZT465" s="71"/>
      <c r="TZU465" s="71"/>
      <c r="TZV465" s="71"/>
      <c r="TZW465" s="12"/>
      <c r="TZX465" s="13"/>
      <c r="TZY465" s="14"/>
      <c r="TZZ465" s="71"/>
      <c r="UAA465" s="71"/>
      <c r="UAB465" s="71"/>
      <c r="UAC465" s="12"/>
      <c r="UAD465" s="13"/>
      <c r="UAE465" s="14"/>
      <c r="UAF465" s="71"/>
      <c r="UAG465" s="71"/>
      <c r="UAH465" s="71"/>
      <c r="UAI465" s="12"/>
      <c r="UAJ465" s="13"/>
      <c r="UAK465" s="14"/>
      <c r="UAL465" s="71"/>
      <c r="UAM465" s="71"/>
      <c r="UAN465" s="71"/>
      <c r="UAO465" s="12"/>
      <c r="UAP465" s="13"/>
      <c r="UAQ465" s="14"/>
      <c r="UAR465" s="71"/>
      <c r="UAS465" s="71"/>
      <c r="UAT465" s="71"/>
      <c r="UAU465" s="12"/>
      <c r="UAV465" s="13"/>
      <c r="UAW465" s="14"/>
      <c r="UAX465" s="71"/>
      <c r="UAY465" s="71"/>
      <c r="UAZ465" s="71"/>
      <c r="UBA465" s="12"/>
      <c r="UBB465" s="13"/>
      <c r="UBC465" s="14"/>
      <c r="UBD465" s="71"/>
      <c r="UBE465" s="71"/>
      <c r="UBF465" s="71"/>
      <c r="UBG465" s="12"/>
      <c r="UBH465" s="13"/>
      <c r="UBI465" s="14"/>
      <c r="UBJ465" s="71"/>
      <c r="UBK465" s="71"/>
      <c r="UBL465" s="71"/>
      <c r="UBM465" s="12"/>
      <c r="UBN465" s="13"/>
      <c r="UBO465" s="14"/>
      <c r="UBP465" s="71"/>
      <c r="UBQ465" s="71"/>
      <c r="UBR465" s="71"/>
      <c r="UBS465" s="12"/>
      <c r="UBT465" s="13"/>
      <c r="UBU465" s="14"/>
      <c r="UBV465" s="71"/>
      <c r="UBW465" s="71"/>
      <c r="UBX465" s="71"/>
      <c r="UBY465" s="12"/>
      <c r="UBZ465" s="13"/>
      <c r="UCA465" s="14"/>
      <c r="UCB465" s="71"/>
      <c r="UCC465" s="71"/>
      <c r="UCD465" s="71"/>
      <c r="UCE465" s="12"/>
      <c r="UCF465" s="13"/>
      <c r="UCG465" s="14"/>
      <c r="UCH465" s="71"/>
      <c r="UCI465" s="71"/>
      <c r="UCJ465" s="71"/>
      <c r="UCK465" s="12"/>
      <c r="UCL465" s="13"/>
      <c r="UCM465" s="14"/>
      <c r="UCN465" s="71"/>
      <c r="UCO465" s="71"/>
      <c r="UCP465" s="71"/>
      <c r="UCQ465" s="12"/>
      <c r="UCR465" s="13"/>
      <c r="UCS465" s="14"/>
      <c r="UCT465" s="71"/>
      <c r="UCU465" s="71"/>
      <c r="UCV465" s="71"/>
      <c r="UCW465" s="12"/>
      <c r="UCX465" s="13"/>
      <c r="UCY465" s="14"/>
      <c r="UCZ465" s="71"/>
      <c r="UDA465" s="71"/>
      <c r="UDB465" s="71"/>
      <c r="UDC465" s="12"/>
      <c r="UDD465" s="13"/>
      <c r="UDE465" s="14"/>
      <c r="UDF465" s="71"/>
      <c r="UDG465" s="71"/>
      <c r="UDH465" s="71"/>
      <c r="UDI465" s="12"/>
      <c r="UDJ465" s="13"/>
      <c r="UDK465" s="14"/>
      <c r="UDL465" s="71"/>
      <c r="UDM465" s="71"/>
      <c r="UDN465" s="71"/>
      <c r="UDO465" s="12"/>
      <c r="UDP465" s="13"/>
      <c r="UDQ465" s="14"/>
      <c r="UDR465" s="71"/>
      <c r="UDS465" s="71"/>
      <c r="UDT465" s="71"/>
      <c r="UDU465" s="12"/>
      <c r="UDV465" s="13"/>
      <c r="UDW465" s="14"/>
      <c r="UDX465" s="71"/>
      <c r="UDY465" s="71"/>
      <c r="UDZ465" s="71"/>
      <c r="UEA465" s="12"/>
      <c r="UEB465" s="13"/>
      <c r="UEC465" s="14"/>
      <c r="UED465" s="71"/>
      <c r="UEE465" s="71"/>
      <c r="UEF465" s="71"/>
      <c r="UEG465" s="12"/>
      <c r="UEH465" s="13"/>
      <c r="UEI465" s="14"/>
      <c r="UEJ465" s="71"/>
      <c r="UEK465" s="71"/>
      <c r="UEL465" s="71"/>
      <c r="UEM465" s="12"/>
      <c r="UEN465" s="13"/>
      <c r="UEO465" s="14"/>
      <c r="UEP465" s="71"/>
      <c r="UEQ465" s="71"/>
      <c r="UER465" s="71"/>
      <c r="UES465" s="12"/>
      <c r="UET465" s="13"/>
      <c r="UEU465" s="14"/>
      <c r="UEV465" s="71"/>
      <c r="UEW465" s="71"/>
      <c r="UEX465" s="71"/>
      <c r="UEY465" s="12"/>
      <c r="UEZ465" s="13"/>
      <c r="UFA465" s="14"/>
      <c r="UFB465" s="71"/>
      <c r="UFC465" s="71"/>
      <c r="UFD465" s="71"/>
      <c r="UFE465" s="12"/>
      <c r="UFF465" s="13"/>
      <c r="UFG465" s="14"/>
      <c r="UFH465" s="71"/>
      <c r="UFI465" s="71"/>
      <c r="UFJ465" s="71"/>
      <c r="UFK465" s="12"/>
      <c r="UFL465" s="13"/>
      <c r="UFM465" s="14"/>
      <c r="UFN465" s="71"/>
      <c r="UFO465" s="71"/>
      <c r="UFP465" s="71"/>
      <c r="UFQ465" s="12"/>
      <c r="UFR465" s="13"/>
      <c r="UFS465" s="14"/>
      <c r="UFT465" s="71"/>
      <c r="UFU465" s="71"/>
      <c r="UFV465" s="71"/>
      <c r="UFW465" s="12"/>
      <c r="UFX465" s="13"/>
      <c r="UFY465" s="14"/>
      <c r="UFZ465" s="71"/>
      <c r="UGA465" s="71"/>
      <c r="UGB465" s="71"/>
      <c r="UGC465" s="12"/>
      <c r="UGD465" s="13"/>
      <c r="UGE465" s="14"/>
      <c r="UGF465" s="71"/>
      <c r="UGG465" s="71"/>
      <c r="UGH465" s="71"/>
      <c r="UGI465" s="12"/>
      <c r="UGJ465" s="13"/>
      <c r="UGK465" s="14"/>
      <c r="UGL465" s="71"/>
      <c r="UGM465" s="71"/>
      <c r="UGN465" s="71"/>
      <c r="UGO465" s="12"/>
      <c r="UGP465" s="13"/>
      <c r="UGQ465" s="14"/>
      <c r="UGR465" s="71"/>
      <c r="UGS465" s="71"/>
      <c r="UGT465" s="71"/>
      <c r="UGU465" s="12"/>
      <c r="UGV465" s="13"/>
      <c r="UGW465" s="14"/>
      <c r="UGX465" s="71"/>
      <c r="UGY465" s="71"/>
      <c r="UGZ465" s="71"/>
      <c r="UHA465" s="12"/>
      <c r="UHB465" s="13"/>
      <c r="UHC465" s="14"/>
      <c r="UHD465" s="71"/>
      <c r="UHE465" s="71"/>
      <c r="UHF465" s="71"/>
      <c r="UHG465" s="12"/>
      <c r="UHH465" s="13"/>
      <c r="UHI465" s="14"/>
      <c r="UHJ465" s="71"/>
      <c r="UHK465" s="71"/>
      <c r="UHL465" s="71"/>
      <c r="UHM465" s="12"/>
      <c r="UHN465" s="13"/>
      <c r="UHO465" s="14"/>
      <c r="UHP465" s="71"/>
      <c r="UHQ465" s="71"/>
      <c r="UHR465" s="71"/>
      <c r="UHS465" s="12"/>
      <c r="UHT465" s="13"/>
      <c r="UHU465" s="14"/>
      <c r="UHV465" s="71"/>
      <c r="UHW465" s="71"/>
      <c r="UHX465" s="71"/>
      <c r="UHY465" s="12"/>
      <c r="UHZ465" s="13"/>
      <c r="UIA465" s="14"/>
      <c r="UIB465" s="71"/>
      <c r="UIC465" s="71"/>
      <c r="UID465" s="71"/>
      <c r="UIE465" s="12"/>
      <c r="UIF465" s="13"/>
      <c r="UIG465" s="14"/>
      <c r="UIH465" s="71"/>
      <c r="UII465" s="71"/>
      <c r="UIJ465" s="71"/>
      <c r="UIK465" s="12"/>
      <c r="UIL465" s="13"/>
      <c r="UIM465" s="14"/>
      <c r="UIN465" s="71"/>
      <c r="UIO465" s="71"/>
      <c r="UIP465" s="71"/>
      <c r="UIQ465" s="12"/>
      <c r="UIR465" s="13"/>
      <c r="UIS465" s="14"/>
      <c r="UIT465" s="71"/>
      <c r="UIU465" s="71"/>
      <c r="UIV465" s="71"/>
      <c r="UIW465" s="12"/>
      <c r="UIX465" s="13"/>
      <c r="UIY465" s="14"/>
      <c r="UIZ465" s="71"/>
      <c r="UJA465" s="71"/>
      <c r="UJB465" s="71"/>
      <c r="UJC465" s="12"/>
      <c r="UJD465" s="13"/>
      <c r="UJE465" s="14"/>
      <c r="UJF465" s="71"/>
      <c r="UJG465" s="71"/>
      <c r="UJH465" s="71"/>
      <c r="UJI465" s="12"/>
      <c r="UJJ465" s="13"/>
      <c r="UJK465" s="14"/>
      <c r="UJL465" s="71"/>
      <c r="UJM465" s="71"/>
      <c r="UJN465" s="71"/>
      <c r="UJO465" s="12"/>
      <c r="UJP465" s="13"/>
      <c r="UJQ465" s="14"/>
      <c r="UJR465" s="71"/>
      <c r="UJS465" s="71"/>
      <c r="UJT465" s="71"/>
      <c r="UJU465" s="12"/>
      <c r="UJV465" s="13"/>
      <c r="UJW465" s="14"/>
      <c r="UJX465" s="71"/>
      <c r="UJY465" s="71"/>
      <c r="UJZ465" s="71"/>
      <c r="UKA465" s="12"/>
      <c r="UKB465" s="13"/>
      <c r="UKC465" s="14"/>
      <c r="UKD465" s="71"/>
      <c r="UKE465" s="71"/>
      <c r="UKF465" s="71"/>
      <c r="UKG465" s="12"/>
      <c r="UKH465" s="13"/>
      <c r="UKI465" s="14"/>
      <c r="UKJ465" s="71"/>
      <c r="UKK465" s="71"/>
      <c r="UKL465" s="71"/>
      <c r="UKM465" s="12"/>
      <c r="UKN465" s="13"/>
      <c r="UKO465" s="14"/>
      <c r="UKP465" s="71"/>
      <c r="UKQ465" s="71"/>
      <c r="UKR465" s="71"/>
      <c r="UKS465" s="12"/>
      <c r="UKT465" s="13"/>
      <c r="UKU465" s="14"/>
      <c r="UKV465" s="71"/>
      <c r="UKW465" s="71"/>
      <c r="UKX465" s="71"/>
      <c r="UKY465" s="12"/>
      <c r="UKZ465" s="13"/>
      <c r="ULA465" s="14"/>
      <c r="ULB465" s="71"/>
      <c r="ULC465" s="71"/>
      <c r="ULD465" s="71"/>
      <c r="ULE465" s="12"/>
      <c r="ULF465" s="13"/>
      <c r="ULG465" s="14"/>
      <c r="ULH465" s="71"/>
      <c r="ULI465" s="71"/>
      <c r="ULJ465" s="71"/>
      <c r="ULK465" s="12"/>
      <c r="ULL465" s="13"/>
      <c r="ULM465" s="14"/>
      <c r="ULN465" s="71"/>
      <c r="ULO465" s="71"/>
      <c r="ULP465" s="71"/>
      <c r="ULQ465" s="12"/>
      <c r="ULR465" s="13"/>
      <c r="ULS465" s="14"/>
      <c r="ULT465" s="71"/>
      <c r="ULU465" s="71"/>
      <c r="ULV465" s="71"/>
      <c r="ULW465" s="12"/>
      <c r="ULX465" s="13"/>
      <c r="ULY465" s="14"/>
      <c r="ULZ465" s="71"/>
      <c r="UMA465" s="71"/>
      <c r="UMB465" s="71"/>
      <c r="UMC465" s="12"/>
      <c r="UMD465" s="13"/>
      <c r="UME465" s="14"/>
      <c r="UMF465" s="71"/>
      <c r="UMG465" s="71"/>
      <c r="UMH465" s="71"/>
      <c r="UMI465" s="12"/>
      <c r="UMJ465" s="13"/>
      <c r="UMK465" s="14"/>
      <c r="UML465" s="71"/>
      <c r="UMM465" s="71"/>
      <c r="UMN465" s="71"/>
      <c r="UMO465" s="12"/>
      <c r="UMP465" s="13"/>
      <c r="UMQ465" s="14"/>
      <c r="UMR465" s="71"/>
      <c r="UMS465" s="71"/>
      <c r="UMT465" s="71"/>
      <c r="UMU465" s="12"/>
      <c r="UMV465" s="13"/>
      <c r="UMW465" s="14"/>
      <c r="UMX465" s="71"/>
      <c r="UMY465" s="71"/>
      <c r="UMZ465" s="71"/>
      <c r="UNA465" s="12"/>
      <c r="UNB465" s="13"/>
      <c r="UNC465" s="14"/>
      <c r="UND465" s="71"/>
      <c r="UNE465" s="71"/>
      <c r="UNF465" s="71"/>
      <c r="UNG465" s="12"/>
      <c r="UNH465" s="13"/>
      <c r="UNI465" s="14"/>
      <c r="UNJ465" s="71"/>
      <c r="UNK465" s="71"/>
      <c r="UNL465" s="71"/>
      <c r="UNM465" s="12"/>
      <c r="UNN465" s="13"/>
      <c r="UNO465" s="14"/>
      <c r="UNP465" s="71"/>
      <c r="UNQ465" s="71"/>
      <c r="UNR465" s="71"/>
      <c r="UNS465" s="12"/>
      <c r="UNT465" s="13"/>
      <c r="UNU465" s="14"/>
      <c r="UNV465" s="71"/>
      <c r="UNW465" s="71"/>
      <c r="UNX465" s="71"/>
      <c r="UNY465" s="12"/>
      <c r="UNZ465" s="13"/>
      <c r="UOA465" s="14"/>
      <c r="UOB465" s="71"/>
      <c r="UOC465" s="71"/>
      <c r="UOD465" s="71"/>
      <c r="UOE465" s="12"/>
      <c r="UOF465" s="13"/>
      <c r="UOG465" s="14"/>
      <c r="UOH465" s="71"/>
      <c r="UOI465" s="71"/>
      <c r="UOJ465" s="71"/>
      <c r="UOK465" s="12"/>
      <c r="UOL465" s="13"/>
      <c r="UOM465" s="14"/>
      <c r="UON465" s="71"/>
      <c r="UOO465" s="71"/>
      <c r="UOP465" s="71"/>
      <c r="UOQ465" s="12"/>
      <c r="UOR465" s="13"/>
      <c r="UOS465" s="14"/>
      <c r="UOT465" s="71"/>
      <c r="UOU465" s="71"/>
      <c r="UOV465" s="71"/>
      <c r="UOW465" s="12"/>
      <c r="UOX465" s="13"/>
      <c r="UOY465" s="14"/>
      <c r="UOZ465" s="71"/>
      <c r="UPA465" s="71"/>
      <c r="UPB465" s="71"/>
      <c r="UPC465" s="12"/>
      <c r="UPD465" s="13"/>
      <c r="UPE465" s="14"/>
      <c r="UPF465" s="71"/>
      <c r="UPG465" s="71"/>
      <c r="UPH465" s="71"/>
      <c r="UPI465" s="12"/>
      <c r="UPJ465" s="13"/>
      <c r="UPK465" s="14"/>
      <c r="UPL465" s="71"/>
      <c r="UPM465" s="71"/>
      <c r="UPN465" s="71"/>
      <c r="UPO465" s="12"/>
      <c r="UPP465" s="13"/>
      <c r="UPQ465" s="14"/>
      <c r="UPR465" s="71"/>
      <c r="UPS465" s="71"/>
      <c r="UPT465" s="71"/>
      <c r="UPU465" s="12"/>
      <c r="UPV465" s="13"/>
      <c r="UPW465" s="14"/>
      <c r="UPX465" s="71"/>
      <c r="UPY465" s="71"/>
      <c r="UPZ465" s="71"/>
      <c r="UQA465" s="12"/>
      <c r="UQB465" s="13"/>
      <c r="UQC465" s="14"/>
      <c r="UQD465" s="71"/>
      <c r="UQE465" s="71"/>
      <c r="UQF465" s="71"/>
      <c r="UQG465" s="12"/>
      <c r="UQH465" s="13"/>
      <c r="UQI465" s="14"/>
      <c r="UQJ465" s="71"/>
      <c r="UQK465" s="71"/>
      <c r="UQL465" s="71"/>
      <c r="UQM465" s="12"/>
      <c r="UQN465" s="13"/>
      <c r="UQO465" s="14"/>
      <c r="UQP465" s="71"/>
      <c r="UQQ465" s="71"/>
      <c r="UQR465" s="71"/>
      <c r="UQS465" s="12"/>
      <c r="UQT465" s="13"/>
      <c r="UQU465" s="14"/>
      <c r="UQV465" s="71"/>
      <c r="UQW465" s="71"/>
      <c r="UQX465" s="71"/>
      <c r="UQY465" s="12"/>
      <c r="UQZ465" s="13"/>
      <c r="URA465" s="14"/>
      <c r="URB465" s="71"/>
      <c r="URC465" s="71"/>
      <c r="URD465" s="71"/>
      <c r="URE465" s="12"/>
      <c r="URF465" s="13"/>
      <c r="URG465" s="14"/>
      <c r="URH465" s="71"/>
      <c r="URI465" s="71"/>
      <c r="URJ465" s="71"/>
      <c r="URK465" s="12"/>
      <c r="URL465" s="13"/>
      <c r="URM465" s="14"/>
      <c r="URN465" s="71"/>
      <c r="URO465" s="71"/>
      <c r="URP465" s="71"/>
      <c r="URQ465" s="12"/>
      <c r="URR465" s="13"/>
      <c r="URS465" s="14"/>
      <c r="URT465" s="71"/>
      <c r="URU465" s="71"/>
      <c r="URV465" s="71"/>
      <c r="URW465" s="12"/>
      <c r="URX465" s="13"/>
      <c r="URY465" s="14"/>
      <c r="URZ465" s="71"/>
      <c r="USA465" s="71"/>
      <c r="USB465" s="71"/>
      <c r="USC465" s="12"/>
      <c r="USD465" s="13"/>
      <c r="USE465" s="14"/>
      <c r="USF465" s="71"/>
      <c r="USG465" s="71"/>
      <c r="USH465" s="71"/>
      <c r="USI465" s="12"/>
      <c r="USJ465" s="13"/>
      <c r="USK465" s="14"/>
      <c r="USL465" s="71"/>
      <c r="USM465" s="71"/>
      <c r="USN465" s="71"/>
      <c r="USO465" s="12"/>
      <c r="USP465" s="13"/>
      <c r="USQ465" s="14"/>
      <c r="USR465" s="71"/>
      <c r="USS465" s="71"/>
      <c r="UST465" s="71"/>
      <c r="USU465" s="12"/>
      <c r="USV465" s="13"/>
      <c r="USW465" s="14"/>
      <c r="USX465" s="71"/>
      <c r="USY465" s="71"/>
      <c r="USZ465" s="71"/>
      <c r="UTA465" s="12"/>
      <c r="UTB465" s="13"/>
      <c r="UTC465" s="14"/>
      <c r="UTD465" s="71"/>
      <c r="UTE465" s="71"/>
      <c r="UTF465" s="71"/>
      <c r="UTG465" s="12"/>
      <c r="UTH465" s="13"/>
      <c r="UTI465" s="14"/>
      <c r="UTJ465" s="71"/>
      <c r="UTK465" s="71"/>
      <c r="UTL465" s="71"/>
      <c r="UTM465" s="12"/>
      <c r="UTN465" s="13"/>
      <c r="UTO465" s="14"/>
      <c r="UTP465" s="71"/>
      <c r="UTQ465" s="71"/>
      <c r="UTR465" s="71"/>
      <c r="UTS465" s="12"/>
      <c r="UTT465" s="13"/>
      <c r="UTU465" s="14"/>
      <c r="UTV465" s="71"/>
      <c r="UTW465" s="71"/>
      <c r="UTX465" s="71"/>
      <c r="UTY465" s="12"/>
      <c r="UTZ465" s="13"/>
      <c r="UUA465" s="14"/>
      <c r="UUB465" s="71"/>
      <c r="UUC465" s="71"/>
      <c r="UUD465" s="71"/>
      <c r="UUE465" s="12"/>
      <c r="UUF465" s="13"/>
      <c r="UUG465" s="14"/>
      <c r="UUH465" s="71"/>
      <c r="UUI465" s="71"/>
      <c r="UUJ465" s="71"/>
      <c r="UUK465" s="12"/>
      <c r="UUL465" s="13"/>
      <c r="UUM465" s="14"/>
      <c r="UUN465" s="71"/>
      <c r="UUO465" s="71"/>
      <c r="UUP465" s="71"/>
      <c r="UUQ465" s="12"/>
      <c r="UUR465" s="13"/>
      <c r="UUS465" s="14"/>
      <c r="UUT465" s="71"/>
      <c r="UUU465" s="71"/>
      <c r="UUV465" s="71"/>
      <c r="UUW465" s="12"/>
      <c r="UUX465" s="13"/>
      <c r="UUY465" s="14"/>
      <c r="UUZ465" s="71"/>
      <c r="UVA465" s="71"/>
      <c r="UVB465" s="71"/>
      <c r="UVC465" s="12"/>
      <c r="UVD465" s="13"/>
      <c r="UVE465" s="14"/>
      <c r="UVF465" s="71"/>
      <c r="UVG465" s="71"/>
      <c r="UVH465" s="71"/>
      <c r="UVI465" s="12"/>
      <c r="UVJ465" s="13"/>
      <c r="UVK465" s="14"/>
      <c r="UVL465" s="71"/>
      <c r="UVM465" s="71"/>
      <c r="UVN465" s="71"/>
      <c r="UVO465" s="12"/>
      <c r="UVP465" s="13"/>
      <c r="UVQ465" s="14"/>
      <c r="UVR465" s="71"/>
      <c r="UVS465" s="71"/>
      <c r="UVT465" s="71"/>
      <c r="UVU465" s="12"/>
      <c r="UVV465" s="13"/>
      <c r="UVW465" s="14"/>
      <c r="UVX465" s="71"/>
      <c r="UVY465" s="71"/>
      <c r="UVZ465" s="71"/>
      <c r="UWA465" s="12"/>
      <c r="UWB465" s="13"/>
      <c r="UWC465" s="14"/>
      <c r="UWD465" s="71"/>
      <c r="UWE465" s="71"/>
      <c r="UWF465" s="71"/>
      <c r="UWG465" s="12"/>
      <c r="UWH465" s="13"/>
      <c r="UWI465" s="14"/>
      <c r="UWJ465" s="71"/>
      <c r="UWK465" s="71"/>
      <c r="UWL465" s="71"/>
      <c r="UWM465" s="12"/>
      <c r="UWN465" s="13"/>
      <c r="UWO465" s="14"/>
      <c r="UWP465" s="71"/>
      <c r="UWQ465" s="71"/>
      <c r="UWR465" s="71"/>
      <c r="UWS465" s="12"/>
      <c r="UWT465" s="13"/>
      <c r="UWU465" s="14"/>
      <c r="UWV465" s="71"/>
      <c r="UWW465" s="71"/>
      <c r="UWX465" s="71"/>
      <c r="UWY465" s="12"/>
      <c r="UWZ465" s="13"/>
      <c r="UXA465" s="14"/>
      <c r="UXB465" s="71"/>
      <c r="UXC465" s="71"/>
      <c r="UXD465" s="71"/>
      <c r="UXE465" s="12"/>
      <c r="UXF465" s="13"/>
      <c r="UXG465" s="14"/>
      <c r="UXH465" s="71"/>
      <c r="UXI465" s="71"/>
      <c r="UXJ465" s="71"/>
      <c r="UXK465" s="12"/>
      <c r="UXL465" s="13"/>
      <c r="UXM465" s="14"/>
      <c r="UXN465" s="71"/>
      <c r="UXO465" s="71"/>
      <c r="UXP465" s="71"/>
      <c r="UXQ465" s="12"/>
      <c r="UXR465" s="13"/>
      <c r="UXS465" s="14"/>
      <c r="UXT465" s="71"/>
      <c r="UXU465" s="71"/>
      <c r="UXV465" s="71"/>
      <c r="UXW465" s="12"/>
      <c r="UXX465" s="13"/>
      <c r="UXY465" s="14"/>
      <c r="UXZ465" s="71"/>
      <c r="UYA465" s="71"/>
      <c r="UYB465" s="71"/>
      <c r="UYC465" s="12"/>
      <c r="UYD465" s="13"/>
      <c r="UYE465" s="14"/>
      <c r="UYF465" s="71"/>
      <c r="UYG465" s="71"/>
      <c r="UYH465" s="71"/>
      <c r="UYI465" s="12"/>
      <c r="UYJ465" s="13"/>
      <c r="UYK465" s="14"/>
      <c r="UYL465" s="71"/>
      <c r="UYM465" s="71"/>
      <c r="UYN465" s="71"/>
      <c r="UYO465" s="12"/>
      <c r="UYP465" s="13"/>
      <c r="UYQ465" s="14"/>
      <c r="UYR465" s="71"/>
      <c r="UYS465" s="71"/>
      <c r="UYT465" s="71"/>
      <c r="UYU465" s="12"/>
      <c r="UYV465" s="13"/>
      <c r="UYW465" s="14"/>
      <c r="UYX465" s="71"/>
      <c r="UYY465" s="71"/>
      <c r="UYZ465" s="71"/>
      <c r="UZA465" s="12"/>
      <c r="UZB465" s="13"/>
      <c r="UZC465" s="14"/>
      <c r="UZD465" s="71"/>
      <c r="UZE465" s="71"/>
      <c r="UZF465" s="71"/>
      <c r="UZG465" s="12"/>
      <c r="UZH465" s="13"/>
      <c r="UZI465" s="14"/>
      <c r="UZJ465" s="71"/>
      <c r="UZK465" s="71"/>
      <c r="UZL465" s="71"/>
      <c r="UZM465" s="12"/>
      <c r="UZN465" s="13"/>
      <c r="UZO465" s="14"/>
      <c r="UZP465" s="71"/>
      <c r="UZQ465" s="71"/>
      <c r="UZR465" s="71"/>
      <c r="UZS465" s="12"/>
      <c r="UZT465" s="13"/>
      <c r="UZU465" s="14"/>
      <c r="UZV465" s="71"/>
      <c r="UZW465" s="71"/>
      <c r="UZX465" s="71"/>
      <c r="UZY465" s="12"/>
      <c r="UZZ465" s="13"/>
      <c r="VAA465" s="14"/>
      <c r="VAB465" s="71"/>
      <c r="VAC465" s="71"/>
      <c r="VAD465" s="71"/>
      <c r="VAE465" s="12"/>
      <c r="VAF465" s="13"/>
      <c r="VAG465" s="14"/>
      <c r="VAH465" s="71"/>
      <c r="VAI465" s="71"/>
      <c r="VAJ465" s="71"/>
      <c r="VAK465" s="12"/>
      <c r="VAL465" s="13"/>
      <c r="VAM465" s="14"/>
      <c r="VAN465" s="71"/>
      <c r="VAO465" s="71"/>
      <c r="VAP465" s="71"/>
      <c r="VAQ465" s="12"/>
      <c r="VAR465" s="13"/>
      <c r="VAS465" s="14"/>
      <c r="VAT465" s="71"/>
      <c r="VAU465" s="71"/>
      <c r="VAV465" s="71"/>
      <c r="VAW465" s="12"/>
      <c r="VAX465" s="13"/>
      <c r="VAY465" s="14"/>
      <c r="VAZ465" s="71"/>
      <c r="VBA465" s="71"/>
      <c r="VBB465" s="71"/>
      <c r="VBC465" s="12"/>
      <c r="VBD465" s="13"/>
      <c r="VBE465" s="14"/>
      <c r="VBF465" s="71"/>
      <c r="VBG465" s="71"/>
      <c r="VBH465" s="71"/>
      <c r="VBI465" s="12"/>
      <c r="VBJ465" s="13"/>
      <c r="VBK465" s="14"/>
      <c r="VBL465" s="71"/>
      <c r="VBM465" s="71"/>
      <c r="VBN465" s="71"/>
      <c r="VBO465" s="12"/>
      <c r="VBP465" s="13"/>
      <c r="VBQ465" s="14"/>
      <c r="VBR465" s="71"/>
      <c r="VBS465" s="71"/>
      <c r="VBT465" s="71"/>
      <c r="VBU465" s="12"/>
      <c r="VBV465" s="13"/>
      <c r="VBW465" s="14"/>
      <c r="VBX465" s="71"/>
      <c r="VBY465" s="71"/>
      <c r="VBZ465" s="71"/>
      <c r="VCA465" s="12"/>
      <c r="VCB465" s="13"/>
      <c r="VCC465" s="14"/>
      <c r="VCD465" s="71"/>
      <c r="VCE465" s="71"/>
      <c r="VCF465" s="71"/>
      <c r="VCG465" s="12"/>
      <c r="VCH465" s="13"/>
      <c r="VCI465" s="14"/>
      <c r="VCJ465" s="71"/>
      <c r="VCK465" s="71"/>
      <c r="VCL465" s="71"/>
      <c r="VCM465" s="12"/>
      <c r="VCN465" s="13"/>
      <c r="VCO465" s="14"/>
      <c r="VCP465" s="71"/>
      <c r="VCQ465" s="71"/>
      <c r="VCR465" s="71"/>
      <c r="VCS465" s="12"/>
      <c r="VCT465" s="13"/>
      <c r="VCU465" s="14"/>
      <c r="VCV465" s="71"/>
      <c r="VCW465" s="71"/>
      <c r="VCX465" s="71"/>
      <c r="VCY465" s="12"/>
      <c r="VCZ465" s="13"/>
      <c r="VDA465" s="14"/>
      <c r="VDB465" s="71"/>
      <c r="VDC465" s="71"/>
      <c r="VDD465" s="71"/>
      <c r="VDE465" s="12"/>
      <c r="VDF465" s="13"/>
      <c r="VDG465" s="14"/>
      <c r="VDH465" s="71"/>
      <c r="VDI465" s="71"/>
      <c r="VDJ465" s="71"/>
      <c r="VDK465" s="12"/>
      <c r="VDL465" s="13"/>
      <c r="VDM465" s="14"/>
      <c r="VDN465" s="71"/>
      <c r="VDO465" s="71"/>
      <c r="VDP465" s="71"/>
      <c r="VDQ465" s="12"/>
      <c r="VDR465" s="13"/>
      <c r="VDS465" s="14"/>
      <c r="VDT465" s="71"/>
      <c r="VDU465" s="71"/>
      <c r="VDV465" s="71"/>
      <c r="VDW465" s="12"/>
      <c r="VDX465" s="13"/>
      <c r="VDY465" s="14"/>
      <c r="VDZ465" s="71"/>
      <c r="VEA465" s="71"/>
      <c r="VEB465" s="71"/>
      <c r="VEC465" s="12"/>
      <c r="VED465" s="13"/>
      <c r="VEE465" s="14"/>
      <c r="VEF465" s="71"/>
      <c r="VEG465" s="71"/>
      <c r="VEH465" s="71"/>
      <c r="VEI465" s="12"/>
      <c r="VEJ465" s="13"/>
      <c r="VEK465" s="14"/>
      <c r="VEL465" s="71"/>
      <c r="VEM465" s="71"/>
      <c r="VEN465" s="71"/>
      <c r="VEO465" s="12"/>
      <c r="VEP465" s="13"/>
      <c r="VEQ465" s="14"/>
      <c r="VER465" s="71"/>
      <c r="VES465" s="71"/>
      <c r="VET465" s="71"/>
      <c r="VEU465" s="12"/>
      <c r="VEV465" s="13"/>
      <c r="VEW465" s="14"/>
      <c r="VEX465" s="71"/>
      <c r="VEY465" s="71"/>
      <c r="VEZ465" s="71"/>
      <c r="VFA465" s="12"/>
      <c r="VFB465" s="13"/>
      <c r="VFC465" s="14"/>
      <c r="VFD465" s="71"/>
      <c r="VFE465" s="71"/>
      <c r="VFF465" s="71"/>
      <c r="VFG465" s="12"/>
      <c r="VFH465" s="13"/>
      <c r="VFI465" s="14"/>
      <c r="VFJ465" s="71"/>
      <c r="VFK465" s="71"/>
      <c r="VFL465" s="71"/>
      <c r="VFM465" s="12"/>
      <c r="VFN465" s="13"/>
      <c r="VFO465" s="14"/>
      <c r="VFP465" s="71"/>
      <c r="VFQ465" s="71"/>
      <c r="VFR465" s="71"/>
      <c r="VFS465" s="12"/>
      <c r="VFT465" s="13"/>
      <c r="VFU465" s="14"/>
      <c r="VFV465" s="71"/>
      <c r="VFW465" s="71"/>
      <c r="VFX465" s="71"/>
      <c r="VFY465" s="12"/>
      <c r="VFZ465" s="13"/>
      <c r="VGA465" s="14"/>
      <c r="VGB465" s="71"/>
      <c r="VGC465" s="71"/>
      <c r="VGD465" s="71"/>
      <c r="VGE465" s="12"/>
      <c r="VGF465" s="13"/>
      <c r="VGG465" s="14"/>
      <c r="VGH465" s="71"/>
      <c r="VGI465" s="71"/>
      <c r="VGJ465" s="71"/>
      <c r="VGK465" s="12"/>
      <c r="VGL465" s="13"/>
      <c r="VGM465" s="14"/>
      <c r="VGN465" s="71"/>
      <c r="VGO465" s="71"/>
      <c r="VGP465" s="71"/>
      <c r="VGQ465" s="12"/>
      <c r="VGR465" s="13"/>
      <c r="VGS465" s="14"/>
      <c r="VGT465" s="71"/>
      <c r="VGU465" s="71"/>
      <c r="VGV465" s="71"/>
      <c r="VGW465" s="12"/>
      <c r="VGX465" s="13"/>
      <c r="VGY465" s="14"/>
      <c r="VGZ465" s="71"/>
      <c r="VHA465" s="71"/>
      <c r="VHB465" s="71"/>
      <c r="VHC465" s="12"/>
      <c r="VHD465" s="13"/>
      <c r="VHE465" s="14"/>
      <c r="VHF465" s="71"/>
      <c r="VHG465" s="71"/>
      <c r="VHH465" s="71"/>
      <c r="VHI465" s="12"/>
      <c r="VHJ465" s="13"/>
      <c r="VHK465" s="14"/>
      <c r="VHL465" s="71"/>
      <c r="VHM465" s="71"/>
      <c r="VHN465" s="71"/>
      <c r="VHO465" s="12"/>
      <c r="VHP465" s="13"/>
      <c r="VHQ465" s="14"/>
      <c r="VHR465" s="71"/>
      <c r="VHS465" s="71"/>
      <c r="VHT465" s="71"/>
      <c r="VHU465" s="12"/>
      <c r="VHV465" s="13"/>
      <c r="VHW465" s="14"/>
      <c r="VHX465" s="71"/>
      <c r="VHY465" s="71"/>
      <c r="VHZ465" s="71"/>
      <c r="VIA465" s="12"/>
      <c r="VIB465" s="13"/>
      <c r="VIC465" s="14"/>
      <c r="VID465" s="71"/>
      <c r="VIE465" s="71"/>
      <c r="VIF465" s="71"/>
      <c r="VIG465" s="12"/>
      <c r="VIH465" s="13"/>
      <c r="VII465" s="14"/>
      <c r="VIJ465" s="71"/>
      <c r="VIK465" s="71"/>
      <c r="VIL465" s="71"/>
      <c r="VIM465" s="12"/>
      <c r="VIN465" s="13"/>
      <c r="VIO465" s="14"/>
      <c r="VIP465" s="71"/>
      <c r="VIQ465" s="71"/>
      <c r="VIR465" s="71"/>
      <c r="VIS465" s="12"/>
      <c r="VIT465" s="13"/>
      <c r="VIU465" s="14"/>
      <c r="VIV465" s="71"/>
      <c r="VIW465" s="71"/>
      <c r="VIX465" s="71"/>
      <c r="VIY465" s="12"/>
      <c r="VIZ465" s="13"/>
      <c r="VJA465" s="14"/>
      <c r="VJB465" s="71"/>
      <c r="VJC465" s="71"/>
      <c r="VJD465" s="71"/>
      <c r="VJE465" s="12"/>
      <c r="VJF465" s="13"/>
      <c r="VJG465" s="14"/>
      <c r="VJH465" s="71"/>
      <c r="VJI465" s="71"/>
      <c r="VJJ465" s="71"/>
      <c r="VJK465" s="12"/>
      <c r="VJL465" s="13"/>
      <c r="VJM465" s="14"/>
      <c r="VJN465" s="71"/>
      <c r="VJO465" s="71"/>
      <c r="VJP465" s="71"/>
      <c r="VJQ465" s="12"/>
      <c r="VJR465" s="13"/>
      <c r="VJS465" s="14"/>
      <c r="VJT465" s="71"/>
      <c r="VJU465" s="71"/>
      <c r="VJV465" s="71"/>
      <c r="VJW465" s="12"/>
      <c r="VJX465" s="13"/>
      <c r="VJY465" s="14"/>
      <c r="VJZ465" s="71"/>
      <c r="VKA465" s="71"/>
      <c r="VKB465" s="71"/>
      <c r="VKC465" s="12"/>
      <c r="VKD465" s="13"/>
      <c r="VKE465" s="14"/>
      <c r="VKF465" s="71"/>
      <c r="VKG465" s="71"/>
      <c r="VKH465" s="71"/>
      <c r="VKI465" s="12"/>
      <c r="VKJ465" s="13"/>
      <c r="VKK465" s="14"/>
      <c r="VKL465" s="71"/>
      <c r="VKM465" s="71"/>
      <c r="VKN465" s="71"/>
      <c r="VKO465" s="12"/>
      <c r="VKP465" s="13"/>
      <c r="VKQ465" s="14"/>
      <c r="VKR465" s="71"/>
      <c r="VKS465" s="71"/>
      <c r="VKT465" s="71"/>
      <c r="VKU465" s="12"/>
      <c r="VKV465" s="13"/>
      <c r="VKW465" s="14"/>
      <c r="VKX465" s="71"/>
      <c r="VKY465" s="71"/>
      <c r="VKZ465" s="71"/>
      <c r="VLA465" s="12"/>
      <c r="VLB465" s="13"/>
      <c r="VLC465" s="14"/>
      <c r="VLD465" s="71"/>
      <c r="VLE465" s="71"/>
      <c r="VLF465" s="71"/>
      <c r="VLG465" s="12"/>
      <c r="VLH465" s="13"/>
      <c r="VLI465" s="14"/>
      <c r="VLJ465" s="71"/>
      <c r="VLK465" s="71"/>
      <c r="VLL465" s="71"/>
      <c r="VLM465" s="12"/>
      <c r="VLN465" s="13"/>
      <c r="VLO465" s="14"/>
      <c r="VLP465" s="71"/>
      <c r="VLQ465" s="71"/>
      <c r="VLR465" s="71"/>
      <c r="VLS465" s="12"/>
      <c r="VLT465" s="13"/>
      <c r="VLU465" s="14"/>
      <c r="VLV465" s="71"/>
      <c r="VLW465" s="71"/>
      <c r="VLX465" s="71"/>
      <c r="VLY465" s="12"/>
      <c r="VLZ465" s="13"/>
      <c r="VMA465" s="14"/>
      <c r="VMB465" s="71"/>
      <c r="VMC465" s="71"/>
      <c r="VMD465" s="71"/>
      <c r="VME465" s="12"/>
      <c r="VMF465" s="13"/>
      <c r="VMG465" s="14"/>
      <c r="VMH465" s="71"/>
      <c r="VMI465" s="71"/>
      <c r="VMJ465" s="71"/>
      <c r="VMK465" s="12"/>
      <c r="VML465" s="13"/>
      <c r="VMM465" s="14"/>
      <c r="VMN465" s="71"/>
      <c r="VMO465" s="71"/>
      <c r="VMP465" s="71"/>
      <c r="VMQ465" s="12"/>
      <c r="VMR465" s="13"/>
      <c r="VMS465" s="14"/>
      <c r="VMT465" s="71"/>
      <c r="VMU465" s="71"/>
      <c r="VMV465" s="71"/>
      <c r="VMW465" s="12"/>
      <c r="VMX465" s="13"/>
      <c r="VMY465" s="14"/>
      <c r="VMZ465" s="71"/>
      <c r="VNA465" s="71"/>
      <c r="VNB465" s="71"/>
      <c r="VNC465" s="12"/>
      <c r="VND465" s="13"/>
      <c r="VNE465" s="14"/>
      <c r="VNF465" s="71"/>
      <c r="VNG465" s="71"/>
      <c r="VNH465" s="71"/>
      <c r="VNI465" s="12"/>
      <c r="VNJ465" s="13"/>
      <c r="VNK465" s="14"/>
      <c r="VNL465" s="71"/>
      <c r="VNM465" s="71"/>
      <c r="VNN465" s="71"/>
      <c r="VNO465" s="12"/>
      <c r="VNP465" s="13"/>
      <c r="VNQ465" s="14"/>
      <c r="VNR465" s="71"/>
      <c r="VNS465" s="71"/>
      <c r="VNT465" s="71"/>
      <c r="VNU465" s="12"/>
      <c r="VNV465" s="13"/>
      <c r="VNW465" s="14"/>
      <c r="VNX465" s="71"/>
      <c r="VNY465" s="71"/>
      <c r="VNZ465" s="71"/>
      <c r="VOA465" s="12"/>
      <c r="VOB465" s="13"/>
      <c r="VOC465" s="14"/>
      <c r="VOD465" s="71"/>
      <c r="VOE465" s="71"/>
      <c r="VOF465" s="71"/>
      <c r="VOG465" s="12"/>
      <c r="VOH465" s="13"/>
      <c r="VOI465" s="14"/>
      <c r="VOJ465" s="71"/>
      <c r="VOK465" s="71"/>
      <c r="VOL465" s="71"/>
      <c r="VOM465" s="12"/>
      <c r="VON465" s="13"/>
      <c r="VOO465" s="14"/>
      <c r="VOP465" s="71"/>
      <c r="VOQ465" s="71"/>
      <c r="VOR465" s="71"/>
      <c r="VOS465" s="12"/>
      <c r="VOT465" s="13"/>
      <c r="VOU465" s="14"/>
      <c r="VOV465" s="71"/>
      <c r="VOW465" s="71"/>
      <c r="VOX465" s="71"/>
      <c r="VOY465" s="12"/>
      <c r="VOZ465" s="13"/>
      <c r="VPA465" s="14"/>
      <c r="VPB465" s="71"/>
      <c r="VPC465" s="71"/>
      <c r="VPD465" s="71"/>
      <c r="VPE465" s="12"/>
      <c r="VPF465" s="13"/>
      <c r="VPG465" s="14"/>
      <c r="VPH465" s="71"/>
      <c r="VPI465" s="71"/>
      <c r="VPJ465" s="71"/>
      <c r="VPK465" s="12"/>
      <c r="VPL465" s="13"/>
      <c r="VPM465" s="14"/>
      <c r="VPN465" s="71"/>
      <c r="VPO465" s="71"/>
      <c r="VPP465" s="71"/>
      <c r="VPQ465" s="12"/>
      <c r="VPR465" s="13"/>
      <c r="VPS465" s="14"/>
      <c r="VPT465" s="71"/>
      <c r="VPU465" s="71"/>
      <c r="VPV465" s="71"/>
      <c r="VPW465" s="12"/>
      <c r="VPX465" s="13"/>
      <c r="VPY465" s="14"/>
      <c r="VPZ465" s="71"/>
      <c r="VQA465" s="71"/>
      <c r="VQB465" s="71"/>
      <c r="VQC465" s="12"/>
      <c r="VQD465" s="13"/>
      <c r="VQE465" s="14"/>
      <c r="VQF465" s="71"/>
      <c r="VQG465" s="71"/>
      <c r="VQH465" s="71"/>
      <c r="VQI465" s="12"/>
      <c r="VQJ465" s="13"/>
      <c r="VQK465" s="14"/>
      <c r="VQL465" s="71"/>
      <c r="VQM465" s="71"/>
      <c r="VQN465" s="71"/>
      <c r="VQO465" s="12"/>
      <c r="VQP465" s="13"/>
      <c r="VQQ465" s="14"/>
      <c r="VQR465" s="71"/>
      <c r="VQS465" s="71"/>
      <c r="VQT465" s="71"/>
      <c r="VQU465" s="12"/>
      <c r="VQV465" s="13"/>
      <c r="VQW465" s="14"/>
      <c r="VQX465" s="71"/>
      <c r="VQY465" s="71"/>
      <c r="VQZ465" s="71"/>
      <c r="VRA465" s="12"/>
      <c r="VRB465" s="13"/>
      <c r="VRC465" s="14"/>
      <c r="VRD465" s="71"/>
      <c r="VRE465" s="71"/>
      <c r="VRF465" s="71"/>
      <c r="VRG465" s="12"/>
      <c r="VRH465" s="13"/>
      <c r="VRI465" s="14"/>
      <c r="VRJ465" s="71"/>
      <c r="VRK465" s="71"/>
      <c r="VRL465" s="71"/>
      <c r="VRM465" s="12"/>
      <c r="VRN465" s="13"/>
      <c r="VRO465" s="14"/>
      <c r="VRP465" s="71"/>
      <c r="VRQ465" s="71"/>
      <c r="VRR465" s="71"/>
      <c r="VRS465" s="12"/>
      <c r="VRT465" s="13"/>
      <c r="VRU465" s="14"/>
      <c r="VRV465" s="71"/>
      <c r="VRW465" s="71"/>
      <c r="VRX465" s="71"/>
      <c r="VRY465" s="12"/>
      <c r="VRZ465" s="13"/>
      <c r="VSA465" s="14"/>
      <c r="VSB465" s="71"/>
      <c r="VSC465" s="71"/>
      <c r="VSD465" s="71"/>
      <c r="VSE465" s="12"/>
      <c r="VSF465" s="13"/>
      <c r="VSG465" s="14"/>
      <c r="VSH465" s="71"/>
      <c r="VSI465" s="71"/>
      <c r="VSJ465" s="71"/>
      <c r="VSK465" s="12"/>
      <c r="VSL465" s="13"/>
      <c r="VSM465" s="14"/>
      <c r="VSN465" s="71"/>
      <c r="VSO465" s="71"/>
      <c r="VSP465" s="71"/>
      <c r="VSQ465" s="12"/>
      <c r="VSR465" s="13"/>
      <c r="VSS465" s="14"/>
      <c r="VST465" s="71"/>
      <c r="VSU465" s="71"/>
      <c r="VSV465" s="71"/>
      <c r="VSW465" s="12"/>
      <c r="VSX465" s="13"/>
      <c r="VSY465" s="14"/>
      <c r="VSZ465" s="71"/>
      <c r="VTA465" s="71"/>
      <c r="VTB465" s="71"/>
      <c r="VTC465" s="12"/>
      <c r="VTD465" s="13"/>
      <c r="VTE465" s="14"/>
      <c r="VTF465" s="71"/>
      <c r="VTG465" s="71"/>
      <c r="VTH465" s="71"/>
      <c r="VTI465" s="12"/>
      <c r="VTJ465" s="13"/>
      <c r="VTK465" s="14"/>
      <c r="VTL465" s="71"/>
      <c r="VTM465" s="71"/>
      <c r="VTN465" s="71"/>
      <c r="VTO465" s="12"/>
      <c r="VTP465" s="13"/>
      <c r="VTQ465" s="14"/>
      <c r="VTR465" s="71"/>
      <c r="VTS465" s="71"/>
      <c r="VTT465" s="71"/>
      <c r="VTU465" s="12"/>
      <c r="VTV465" s="13"/>
      <c r="VTW465" s="14"/>
      <c r="VTX465" s="71"/>
      <c r="VTY465" s="71"/>
      <c r="VTZ465" s="71"/>
      <c r="VUA465" s="12"/>
      <c r="VUB465" s="13"/>
      <c r="VUC465" s="14"/>
      <c r="VUD465" s="71"/>
      <c r="VUE465" s="71"/>
      <c r="VUF465" s="71"/>
      <c r="VUG465" s="12"/>
      <c r="VUH465" s="13"/>
      <c r="VUI465" s="14"/>
      <c r="VUJ465" s="71"/>
      <c r="VUK465" s="71"/>
      <c r="VUL465" s="71"/>
      <c r="VUM465" s="12"/>
      <c r="VUN465" s="13"/>
      <c r="VUO465" s="14"/>
      <c r="VUP465" s="71"/>
      <c r="VUQ465" s="71"/>
      <c r="VUR465" s="71"/>
      <c r="VUS465" s="12"/>
      <c r="VUT465" s="13"/>
      <c r="VUU465" s="14"/>
      <c r="VUV465" s="71"/>
      <c r="VUW465" s="71"/>
      <c r="VUX465" s="71"/>
      <c r="VUY465" s="12"/>
      <c r="VUZ465" s="13"/>
      <c r="VVA465" s="14"/>
      <c r="VVB465" s="71"/>
      <c r="VVC465" s="71"/>
      <c r="VVD465" s="71"/>
      <c r="VVE465" s="12"/>
      <c r="VVF465" s="13"/>
      <c r="VVG465" s="14"/>
      <c r="VVH465" s="71"/>
      <c r="VVI465" s="71"/>
      <c r="VVJ465" s="71"/>
      <c r="VVK465" s="12"/>
      <c r="VVL465" s="13"/>
      <c r="VVM465" s="14"/>
      <c r="VVN465" s="71"/>
      <c r="VVO465" s="71"/>
      <c r="VVP465" s="71"/>
      <c r="VVQ465" s="12"/>
      <c r="VVR465" s="13"/>
      <c r="VVS465" s="14"/>
      <c r="VVT465" s="71"/>
      <c r="VVU465" s="71"/>
      <c r="VVV465" s="71"/>
      <c r="VVW465" s="12"/>
      <c r="VVX465" s="13"/>
      <c r="VVY465" s="14"/>
      <c r="VVZ465" s="71"/>
      <c r="VWA465" s="71"/>
      <c r="VWB465" s="71"/>
      <c r="VWC465" s="12"/>
      <c r="VWD465" s="13"/>
      <c r="VWE465" s="14"/>
      <c r="VWF465" s="71"/>
      <c r="VWG465" s="71"/>
      <c r="VWH465" s="71"/>
      <c r="VWI465" s="12"/>
      <c r="VWJ465" s="13"/>
      <c r="VWK465" s="14"/>
      <c r="VWL465" s="71"/>
      <c r="VWM465" s="71"/>
      <c r="VWN465" s="71"/>
      <c r="VWO465" s="12"/>
      <c r="VWP465" s="13"/>
      <c r="VWQ465" s="14"/>
      <c r="VWR465" s="71"/>
      <c r="VWS465" s="71"/>
      <c r="VWT465" s="71"/>
      <c r="VWU465" s="12"/>
      <c r="VWV465" s="13"/>
      <c r="VWW465" s="14"/>
      <c r="VWX465" s="71"/>
      <c r="VWY465" s="71"/>
      <c r="VWZ465" s="71"/>
      <c r="VXA465" s="12"/>
      <c r="VXB465" s="13"/>
      <c r="VXC465" s="14"/>
      <c r="VXD465" s="71"/>
      <c r="VXE465" s="71"/>
      <c r="VXF465" s="71"/>
      <c r="VXG465" s="12"/>
      <c r="VXH465" s="13"/>
      <c r="VXI465" s="14"/>
      <c r="VXJ465" s="71"/>
      <c r="VXK465" s="71"/>
      <c r="VXL465" s="71"/>
      <c r="VXM465" s="12"/>
      <c r="VXN465" s="13"/>
      <c r="VXO465" s="14"/>
      <c r="VXP465" s="71"/>
      <c r="VXQ465" s="71"/>
      <c r="VXR465" s="71"/>
      <c r="VXS465" s="12"/>
      <c r="VXT465" s="13"/>
      <c r="VXU465" s="14"/>
      <c r="VXV465" s="71"/>
      <c r="VXW465" s="71"/>
      <c r="VXX465" s="71"/>
      <c r="VXY465" s="12"/>
      <c r="VXZ465" s="13"/>
      <c r="VYA465" s="14"/>
      <c r="VYB465" s="71"/>
      <c r="VYC465" s="71"/>
      <c r="VYD465" s="71"/>
      <c r="VYE465" s="12"/>
      <c r="VYF465" s="13"/>
      <c r="VYG465" s="14"/>
      <c r="VYH465" s="71"/>
      <c r="VYI465" s="71"/>
      <c r="VYJ465" s="71"/>
      <c r="VYK465" s="12"/>
      <c r="VYL465" s="13"/>
      <c r="VYM465" s="14"/>
      <c r="VYN465" s="71"/>
      <c r="VYO465" s="71"/>
      <c r="VYP465" s="71"/>
      <c r="VYQ465" s="12"/>
      <c r="VYR465" s="13"/>
      <c r="VYS465" s="14"/>
      <c r="VYT465" s="71"/>
      <c r="VYU465" s="71"/>
      <c r="VYV465" s="71"/>
      <c r="VYW465" s="12"/>
      <c r="VYX465" s="13"/>
      <c r="VYY465" s="14"/>
      <c r="VYZ465" s="71"/>
      <c r="VZA465" s="71"/>
      <c r="VZB465" s="71"/>
      <c r="VZC465" s="12"/>
      <c r="VZD465" s="13"/>
      <c r="VZE465" s="14"/>
      <c r="VZF465" s="71"/>
      <c r="VZG465" s="71"/>
      <c r="VZH465" s="71"/>
      <c r="VZI465" s="12"/>
      <c r="VZJ465" s="13"/>
      <c r="VZK465" s="14"/>
      <c r="VZL465" s="71"/>
      <c r="VZM465" s="71"/>
      <c r="VZN465" s="71"/>
      <c r="VZO465" s="12"/>
      <c r="VZP465" s="13"/>
      <c r="VZQ465" s="14"/>
      <c r="VZR465" s="71"/>
      <c r="VZS465" s="71"/>
      <c r="VZT465" s="71"/>
      <c r="VZU465" s="12"/>
      <c r="VZV465" s="13"/>
      <c r="VZW465" s="14"/>
      <c r="VZX465" s="71"/>
      <c r="VZY465" s="71"/>
      <c r="VZZ465" s="71"/>
      <c r="WAA465" s="12"/>
      <c r="WAB465" s="13"/>
      <c r="WAC465" s="14"/>
      <c r="WAD465" s="71"/>
      <c r="WAE465" s="71"/>
      <c r="WAF465" s="71"/>
      <c r="WAG465" s="12"/>
      <c r="WAH465" s="13"/>
      <c r="WAI465" s="14"/>
      <c r="WAJ465" s="71"/>
      <c r="WAK465" s="71"/>
      <c r="WAL465" s="71"/>
      <c r="WAM465" s="12"/>
      <c r="WAN465" s="13"/>
      <c r="WAO465" s="14"/>
      <c r="WAP465" s="71"/>
      <c r="WAQ465" s="71"/>
      <c r="WAR465" s="71"/>
      <c r="WAS465" s="12"/>
      <c r="WAT465" s="13"/>
      <c r="WAU465" s="14"/>
      <c r="WAV465" s="71"/>
      <c r="WAW465" s="71"/>
      <c r="WAX465" s="71"/>
      <c r="WAY465" s="12"/>
      <c r="WAZ465" s="13"/>
      <c r="WBA465" s="14"/>
      <c r="WBB465" s="71"/>
      <c r="WBC465" s="71"/>
      <c r="WBD465" s="71"/>
      <c r="WBE465" s="12"/>
      <c r="WBF465" s="13"/>
      <c r="WBG465" s="14"/>
      <c r="WBH465" s="71"/>
      <c r="WBI465" s="71"/>
      <c r="WBJ465" s="71"/>
      <c r="WBK465" s="12"/>
      <c r="WBL465" s="13"/>
      <c r="WBM465" s="14"/>
      <c r="WBN465" s="71"/>
      <c r="WBO465" s="71"/>
      <c r="WBP465" s="71"/>
      <c r="WBQ465" s="12"/>
      <c r="WBR465" s="13"/>
      <c r="WBS465" s="14"/>
      <c r="WBT465" s="71"/>
      <c r="WBU465" s="71"/>
      <c r="WBV465" s="71"/>
      <c r="WBW465" s="12"/>
      <c r="WBX465" s="13"/>
      <c r="WBY465" s="14"/>
      <c r="WBZ465" s="71"/>
      <c r="WCA465" s="71"/>
      <c r="WCB465" s="71"/>
      <c r="WCC465" s="12"/>
      <c r="WCD465" s="13"/>
      <c r="WCE465" s="14"/>
      <c r="WCF465" s="71"/>
      <c r="WCG465" s="71"/>
      <c r="WCH465" s="71"/>
      <c r="WCI465" s="12"/>
      <c r="WCJ465" s="13"/>
      <c r="WCK465" s="14"/>
      <c r="WCL465" s="71"/>
      <c r="WCM465" s="71"/>
      <c r="WCN465" s="71"/>
      <c r="WCO465" s="12"/>
      <c r="WCP465" s="13"/>
      <c r="WCQ465" s="14"/>
      <c r="WCR465" s="71"/>
      <c r="WCS465" s="71"/>
      <c r="WCT465" s="71"/>
      <c r="WCU465" s="12"/>
      <c r="WCV465" s="13"/>
      <c r="WCW465" s="14"/>
      <c r="WCX465" s="71"/>
      <c r="WCY465" s="71"/>
      <c r="WCZ465" s="71"/>
      <c r="WDA465" s="12"/>
      <c r="WDB465" s="13"/>
      <c r="WDC465" s="14"/>
      <c r="WDD465" s="71"/>
      <c r="WDE465" s="71"/>
      <c r="WDF465" s="71"/>
      <c r="WDG465" s="12"/>
      <c r="WDH465" s="13"/>
      <c r="WDI465" s="14"/>
      <c r="WDJ465" s="71"/>
      <c r="WDK465" s="71"/>
      <c r="WDL465" s="71"/>
      <c r="WDM465" s="12"/>
      <c r="WDN465" s="13"/>
      <c r="WDO465" s="14"/>
      <c r="WDP465" s="71"/>
      <c r="WDQ465" s="71"/>
      <c r="WDR465" s="71"/>
      <c r="WDS465" s="12"/>
      <c r="WDT465" s="13"/>
      <c r="WDU465" s="14"/>
      <c r="WDV465" s="71"/>
      <c r="WDW465" s="71"/>
      <c r="WDX465" s="71"/>
      <c r="WDY465" s="12"/>
      <c r="WDZ465" s="13"/>
      <c r="WEA465" s="14"/>
      <c r="WEB465" s="71"/>
      <c r="WEC465" s="71"/>
      <c r="WED465" s="71"/>
      <c r="WEE465" s="12"/>
      <c r="WEF465" s="13"/>
      <c r="WEG465" s="14"/>
      <c r="WEH465" s="71"/>
      <c r="WEI465" s="71"/>
      <c r="WEJ465" s="71"/>
      <c r="WEK465" s="12"/>
      <c r="WEL465" s="13"/>
      <c r="WEM465" s="14"/>
      <c r="WEN465" s="71"/>
      <c r="WEO465" s="71"/>
      <c r="WEP465" s="71"/>
      <c r="WEQ465" s="12"/>
      <c r="WER465" s="13"/>
      <c r="WES465" s="14"/>
      <c r="WET465" s="71"/>
      <c r="WEU465" s="71"/>
      <c r="WEV465" s="71"/>
      <c r="WEW465" s="12"/>
      <c r="WEX465" s="13"/>
      <c r="WEY465" s="14"/>
      <c r="WEZ465" s="71"/>
      <c r="WFA465" s="71"/>
      <c r="WFB465" s="71"/>
      <c r="WFC465" s="12"/>
      <c r="WFD465" s="13"/>
      <c r="WFE465" s="14"/>
      <c r="WFF465" s="71"/>
      <c r="WFG465" s="71"/>
      <c r="WFH465" s="71"/>
      <c r="WFI465" s="12"/>
      <c r="WFJ465" s="13"/>
      <c r="WFK465" s="14"/>
      <c r="WFL465" s="71"/>
      <c r="WFM465" s="71"/>
      <c r="WFN465" s="71"/>
      <c r="WFO465" s="12"/>
      <c r="WFP465" s="13"/>
      <c r="WFQ465" s="14"/>
      <c r="WFR465" s="71"/>
      <c r="WFS465" s="71"/>
      <c r="WFT465" s="71"/>
      <c r="WFU465" s="12"/>
      <c r="WFV465" s="13"/>
      <c r="WFW465" s="14"/>
      <c r="WFX465" s="71"/>
      <c r="WFY465" s="71"/>
      <c r="WFZ465" s="71"/>
      <c r="WGA465" s="12"/>
      <c r="WGB465" s="13"/>
      <c r="WGC465" s="14"/>
      <c r="WGD465" s="71"/>
      <c r="WGE465" s="71"/>
      <c r="WGF465" s="71"/>
      <c r="WGG465" s="12"/>
      <c r="WGH465" s="13"/>
      <c r="WGI465" s="14"/>
      <c r="WGJ465" s="71"/>
      <c r="WGK465" s="71"/>
      <c r="WGL465" s="71"/>
      <c r="WGM465" s="12"/>
      <c r="WGN465" s="13"/>
      <c r="WGO465" s="14"/>
      <c r="WGP465" s="71"/>
      <c r="WGQ465" s="71"/>
      <c r="WGR465" s="71"/>
      <c r="WGS465" s="12"/>
      <c r="WGT465" s="13"/>
      <c r="WGU465" s="14"/>
      <c r="WGV465" s="71"/>
      <c r="WGW465" s="71"/>
      <c r="WGX465" s="71"/>
      <c r="WGY465" s="12"/>
      <c r="WGZ465" s="13"/>
      <c r="WHA465" s="14"/>
      <c r="WHB465" s="71"/>
      <c r="WHC465" s="71"/>
      <c r="WHD465" s="71"/>
      <c r="WHE465" s="12"/>
      <c r="WHF465" s="13"/>
      <c r="WHG465" s="14"/>
      <c r="WHH465" s="71"/>
      <c r="WHI465" s="71"/>
      <c r="WHJ465" s="71"/>
      <c r="WHK465" s="12"/>
      <c r="WHL465" s="13"/>
      <c r="WHM465" s="14"/>
      <c r="WHN465" s="71"/>
      <c r="WHO465" s="71"/>
      <c r="WHP465" s="71"/>
      <c r="WHQ465" s="12"/>
      <c r="WHR465" s="13"/>
      <c r="WHS465" s="14"/>
      <c r="WHT465" s="71"/>
      <c r="WHU465" s="71"/>
      <c r="WHV465" s="71"/>
      <c r="WHW465" s="12"/>
      <c r="WHX465" s="13"/>
      <c r="WHY465" s="14"/>
      <c r="WHZ465" s="71"/>
      <c r="WIA465" s="71"/>
      <c r="WIB465" s="71"/>
      <c r="WIC465" s="12"/>
      <c r="WID465" s="13"/>
      <c r="WIE465" s="14"/>
      <c r="WIF465" s="71"/>
      <c r="WIG465" s="71"/>
      <c r="WIH465" s="71"/>
      <c r="WII465" s="12"/>
      <c r="WIJ465" s="13"/>
      <c r="WIK465" s="14"/>
      <c r="WIL465" s="71"/>
      <c r="WIM465" s="71"/>
      <c r="WIN465" s="71"/>
      <c r="WIO465" s="12"/>
      <c r="WIP465" s="13"/>
      <c r="WIQ465" s="14"/>
      <c r="WIR465" s="71"/>
      <c r="WIS465" s="71"/>
      <c r="WIT465" s="71"/>
      <c r="WIU465" s="12"/>
      <c r="WIV465" s="13"/>
      <c r="WIW465" s="14"/>
      <c r="WIX465" s="71"/>
      <c r="WIY465" s="71"/>
      <c r="WIZ465" s="71"/>
      <c r="WJA465" s="12"/>
      <c r="WJB465" s="13"/>
      <c r="WJC465" s="14"/>
      <c r="WJD465" s="71"/>
      <c r="WJE465" s="71"/>
      <c r="WJF465" s="71"/>
      <c r="WJG465" s="12"/>
      <c r="WJH465" s="13"/>
      <c r="WJI465" s="14"/>
      <c r="WJJ465" s="71"/>
      <c r="WJK465" s="71"/>
      <c r="WJL465" s="71"/>
      <c r="WJM465" s="12"/>
      <c r="WJN465" s="13"/>
      <c r="WJO465" s="14"/>
      <c r="WJP465" s="71"/>
      <c r="WJQ465" s="71"/>
      <c r="WJR465" s="71"/>
      <c r="WJS465" s="12"/>
      <c r="WJT465" s="13"/>
      <c r="WJU465" s="14"/>
      <c r="WJV465" s="71"/>
      <c r="WJW465" s="71"/>
      <c r="WJX465" s="71"/>
      <c r="WJY465" s="12"/>
      <c r="WJZ465" s="13"/>
      <c r="WKA465" s="14"/>
      <c r="WKB465" s="71"/>
      <c r="WKC465" s="71"/>
      <c r="WKD465" s="71"/>
      <c r="WKE465" s="12"/>
      <c r="WKF465" s="13"/>
      <c r="WKG465" s="14"/>
      <c r="WKH465" s="71"/>
      <c r="WKI465" s="71"/>
      <c r="WKJ465" s="71"/>
      <c r="WKK465" s="12"/>
      <c r="WKL465" s="13"/>
      <c r="WKM465" s="14"/>
      <c r="WKN465" s="71"/>
      <c r="WKO465" s="71"/>
      <c r="WKP465" s="71"/>
      <c r="WKQ465" s="12"/>
      <c r="WKR465" s="13"/>
      <c r="WKS465" s="14"/>
      <c r="WKT465" s="71"/>
      <c r="WKU465" s="71"/>
      <c r="WKV465" s="71"/>
      <c r="WKW465" s="12"/>
      <c r="WKX465" s="13"/>
      <c r="WKY465" s="14"/>
      <c r="WKZ465" s="71"/>
      <c r="WLA465" s="71"/>
      <c r="WLB465" s="71"/>
      <c r="WLC465" s="12"/>
      <c r="WLD465" s="13"/>
      <c r="WLE465" s="14"/>
      <c r="WLF465" s="71"/>
      <c r="WLG465" s="71"/>
      <c r="WLH465" s="71"/>
      <c r="WLI465" s="12"/>
      <c r="WLJ465" s="13"/>
      <c r="WLK465" s="14"/>
      <c r="WLL465" s="71"/>
      <c r="WLM465" s="71"/>
      <c r="WLN465" s="71"/>
      <c r="WLO465" s="12"/>
      <c r="WLP465" s="13"/>
      <c r="WLQ465" s="14"/>
      <c r="WLR465" s="71"/>
      <c r="WLS465" s="71"/>
      <c r="WLT465" s="71"/>
      <c r="WLU465" s="12"/>
      <c r="WLV465" s="13"/>
      <c r="WLW465" s="14"/>
      <c r="WLX465" s="71"/>
      <c r="WLY465" s="71"/>
      <c r="WLZ465" s="71"/>
      <c r="WMA465" s="12"/>
      <c r="WMB465" s="13"/>
      <c r="WMC465" s="14"/>
      <c r="WMD465" s="71"/>
      <c r="WME465" s="71"/>
      <c r="WMF465" s="71"/>
      <c r="WMG465" s="12"/>
      <c r="WMH465" s="13"/>
      <c r="WMI465" s="14"/>
      <c r="WMJ465" s="71"/>
      <c r="WMK465" s="71"/>
      <c r="WML465" s="71"/>
      <c r="WMM465" s="12"/>
      <c r="WMN465" s="13"/>
      <c r="WMO465" s="14"/>
      <c r="WMP465" s="71"/>
      <c r="WMQ465" s="71"/>
      <c r="WMR465" s="71"/>
      <c r="WMS465" s="12"/>
      <c r="WMT465" s="13"/>
      <c r="WMU465" s="14"/>
      <c r="WMV465" s="71"/>
      <c r="WMW465" s="71"/>
      <c r="WMX465" s="71"/>
      <c r="WMY465" s="12"/>
      <c r="WMZ465" s="13"/>
      <c r="WNA465" s="14"/>
      <c r="WNB465" s="71"/>
      <c r="WNC465" s="71"/>
      <c r="WND465" s="71"/>
      <c r="WNE465" s="12"/>
      <c r="WNF465" s="13"/>
      <c r="WNG465" s="14"/>
      <c r="WNH465" s="71"/>
      <c r="WNI465" s="71"/>
      <c r="WNJ465" s="71"/>
      <c r="WNK465" s="12"/>
      <c r="WNL465" s="13"/>
      <c r="WNM465" s="14"/>
      <c r="WNN465" s="71"/>
      <c r="WNO465" s="71"/>
      <c r="WNP465" s="71"/>
      <c r="WNQ465" s="12"/>
      <c r="WNR465" s="13"/>
      <c r="WNS465" s="14"/>
      <c r="WNT465" s="71"/>
      <c r="WNU465" s="71"/>
      <c r="WNV465" s="71"/>
      <c r="WNW465" s="12"/>
      <c r="WNX465" s="13"/>
      <c r="WNY465" s="14"/>
      <c r="WNZ465" s="71"/>
      <c r="WOA465" s="71"/>
      <c r="WOB465" s="71"/>
      <c r="WOC465" s="12"/>
      <c r="WOD465" s="13"/>
      <c r="WOE465" s="14"/>
      <c r="WOF465" s="71"/>
      <c r="WOG465" s="71"/>
      <c r="WOH465" s="71"/>
      <c r="WOI465" s="12"/>
      <c r="WOJ465" s="13"/>
      <c r="WOK465" s="14"/>
      <c r="WOL465" s="71"/>
      <c r="WOM465" s="71"/>
      <c r="WON465" s="71"/>
      <c r="WOO465" s="12"/>
      <c r="WOP465" s="13"/>
      <c r="WOQ465" s="14"/>
      <c r="WOR465" s="71"/>
      <c r="WOS465" s="71"/>
      <c r="WOT465" s="71"/>
      <c r="WOU465" s="12"/>
      <c r="WOV465" s="13"/>
      <c r="WOW465" s="14"/>
      <c r="WOX465" s="71"/>
      <c r="WOY465" s="71"/>
      <c r="WOZ465" s="71"/>
      <c r="WPA465" s="12"/>
      <c r="WPB465" s="13"/>
      <c r="WPC465" s="14"/>
      <c r="WPD465" s="71"/>
      <c r="WPE465" s="71"/>
      <c r="WPF465" s="71"/>
      <c r="WPG465" s="12"/>
      <c r="WPH465" s="13"/>
      <c r="WPI465" s="14"/>
      <c r="WPJ465" s="71"/>
      <c r="WPK465" s="71"/>
      <c r="WPL465" s="71"/>
      <c r="WPM465" s="12"/>
      <c r="WPN465" s="13"/>
      <c r="WPO465" s="14"/>
      <c r="WPP465" s="71"/>
      <c r="WPQ465" s="71"/>
      <c r="WPR465" s="71"/>
      <c r="WPS465" s="12"/>
      <c r="WPT465" s="13"/>
      <c r="WPU465" s="14"/>
      <c r="WPV465" s="71"/>
      <c r="WPW465" s="71"/>
      <c r="WPX465" s="71"/>
      <c r="WPY465" s="12"/>
      <c r="WPZ465" s="13"/>
      <c r="WQA465" s="14"/>
      <c r="WQB465" s="71"/>
      <c r="WQC465" s="71"/>
      <c r="WQD465" s="71"/>
      <c r="WQE465" s="12"/>
      <c r="WQF465" s="13"/>
      <c r="WQG465" s="14"/>
      <c r="WQH465" s="71"/>
      <c r="WQI465" s="71"/>
      <c r="WQJ465" s="71"/>
      <c r="WQK465" s="12"/>
      <c r="WQL465" s="13"/>
      <c r="WQM465" s="14"/>
      <c r="WQN465" s="71"/>
      <c r="WQO465" s="71"/>
      <c r="WQP465" s="71"/>
      <c r="WQQ465" s="12"/>
      <c r="WQR465" s="13"/>
      <c r="WQS465" s="14"/>
      <c r="WQT465" s="71"/>
      <c r="WQU465" s="71"/>
      <c r="WQV465" s="71"/>
      <c r="WQW465" s="12"/>
      <c r="WQX465" s="13"/>
      <c r="WQY465" s="14"/>
      <c r="WQZ465" s="71"/>
      <c r="WRA465" s="71"/>
      <c r="WRB465" s="71"/>
      <c r="WRC465" s="12"/>
      <c r="WRD465" s="13"/>
      <c r="WRE465" s="14"/>
      <c r="WRF465" s="71"/>
      <c r="WRG465" s="71"/>
      <c r="WRH465" s="71"/>
      <c r="WRI465" s="12"/>
      <c r="WRJ465" s="13"/>
      <c r="WRK465" s="14"/>
      <c r="WRL465" s="71"/>
      <c r="WRM465" s="71"/>
      <c r="WRN465" s="71"/>
      <c r="WRO465" s="12"/>
      <c r="WRP465" s="13"/>
      <c r="WRQ465" s="14"/>
      <c r="WRR465" s="71"/>
      <c r="WRS465" s="71"/>
      <c r="WRT465" s="71"/>
      <c r="WRU465" s="12"/>
      <c r="WRV465" s="13"/>
      <c r="WRW465" s="14"/>
      <c r="WRX465" s="71"/>
      <c r="WRY465" s="71"/>
      <c r="WRZ465" s="71"/>
      <c r="WSA465" s="12"/>
      <c r="WSB465" s="13"/>
      <c r="WSC465" s="14"/>
      <c r="WSD465" s="71"/>
      <c r="WSE465" s="71"/>
      <c r="WSF465" s="71"/>
      <c r="WSG465" s="12"/>
      <c r="WSH465" s="13"/>
      <c r="WSI465" s="14"/>
      <c r="WSJ465" s="71"/>
      <c r="WSK465" s="71"/>
      <c r="WSL465" s="71"/>
      <c r="WSM465" s="12"/>
      <c r="WSN465" s="13"/>
      <c r="WSO465" s="14"/>
      <c r="WSP465" s="71"/>
      <c r="WSQ465" s="71"/>
      <c r="WSR465" s="71"/>
      <c r="WSS465" s="12"/>
      <c r="WST465" s="13"/>
      <c r="WSU465" s="14"/>
      <c r="WSV465" s="71"/>
      <c r="WSW465" s="71"/>
      <c r="WSX465" s="71"/>
      <c r="WSY465" s="12"/>
      <c r="WSZ465" s="13"/>
      <c r="WTA465" s="14"/>
      <c r="WTB465" s="71"/>
      <c r="WTC465" s="71"/>
      <c r="WTD465" s="71"/>
      <c r="WTE465" s="12"/>
      <c r="WTF465" s="13"/>
      <c r="WTG465" s="14"/>
      <c r="WTH465" s="71"/>
      <c r="WTI465" s="71"/>
      <c r="WTJ465" s="71"/>
      <c r="WTK465" s="12"/>
      <c r="WTL465" s="13"/>
      <c r="WTM465" s="14"/>
      <c r="WTN465" s="71"/>
      <c r="WTO465" s="71"/>
      <c r="WTP465" s="71"/>
      <c r="WTQ465" s="12"/>
      <c r="WTR465" s="13"/>
      <c r="WTS465" s="14"/>
      <c r="WTT465" s="71"/>
      <c r="WTU465" s="71"/>
      <c r="WTV465" s="71"/>
      <c r="WTW465" s="12"/>
      <c r="WTX465" s="13"/>
      <c r="WTY465" s="14"/>
      <c r="WTZ465" s="71"/>
      <c r="WUA465" s="71"/>
      <c r="WUB465" s="71"/>
      <c r="WUC465" s="12"/>
      <c r="WUD465" s="13"/>
      <c r="WUE465" s="14"/>
      <c r="WUF465" s="71"/>
      <c r="WUG465" s="71"/>
      <c r="WUH465" s="71"/>
      <c r="WUI465" s="12"/>
      <c r="WUJ465" s="13"/>
      <c r="WUK465" s="14"/>
      <c r="WUL465" s="71"/>
      <c r="WUM465" s="71"/>
      <c r="WUN465" s="71"/>
      <c r="WUO465" s="12"/>
      <c r="WUP465" s="13"/>
      <c r="WUQ465" s="14"/>
      <c r="WUR465" s="71"/>
      <c r="WUS465" s="71"/>
      <c r="WUT465" s="71"/>
      <c r="WUU465" s="12"/>
      <c r="WUV465" s="13"/>
      <c r="WUW465" s="14"/>
      <c r="WUX465" s="71"/>
      <c r="WUY465" s="71"/>
      <c r="WUZ465" s="71"/>
      <c r="WVA465" s="12"/>
      <c r="WVB465" s="13"/>
      <c r="WVC465" s="14"/>
      <c r="WVD465" s="71"/>
      <c r="WVE465" s="71"/>
      <c r="WVF465" s="71"/>
      <c r="WVG465" s="12"/>
      <c r="WVH465" s="13"/>
      <c r="WVI465" s="14"/>
      <c r="WVJ465" s="71"/>
      <c r="WVK465" s="71"/>
      <c r="WVL465" s="71"/>
      <c r="WVM465" s="12"/>
      <c r="WVN465" s="13"/>
      <c r="WVO465" s="14"/>
      <c r="WVP465" s="71"/>
      <c r="WVQ465" s="71"/>
      <c r="WVR465" s="71"/>
      <c r="WVS465" s="12"/>
      <c r="WVT465" s="13"/>
      <c r="WVU465" s="14"/>
      <c r="WVV465" s="71"/>
      <c r="WVW465" s="71"/>
      <c r="WVX465" s="71"/>
      <c r="WVY465" s="12"/>
      <c r="WVZ465" s="13"/>
      <c r="WWA465" s="14"/>
      <c r="WWB465" s="71"/>
      <c r="WWC465" s="71"/>
      <c r="WWD465" s="71"/>
      <c r="WWE465" s="12"/>
      <c r="WWF465" s="13"/>
      <c r="WWG465" s="14"/>
      <c r="WWH465" s="71"/>
      <c r="WWI465" s="71"/>
      <c r="WWJ465" s="71"/>
      <c r="WWK465" s="12"/>
      <c r="WWL465" s="13"/>
      <c r="WWM465" s="14"/>
      <c r="WWN465" s="71"/>
      <c r="WWO465" s="71"/>
      <c r="WWP465" s="71"/>
      <c r="WWQ465" s="12"/>
      <c r="WWR465" s="13"/>
      <c r="WWS465" s="14"/>
      <c r="WWT465" s="71"/>
      <c r="WWU465" s="71"/>
      <c r="WWV465" s="71"/>
      <c r="WWW465" s="12"/>
      <c r="WWX465" s="13"/>
      <c r="WWY465" s="14"/>
      <c r="WWZ465" s="71"/>
      <c r="WXA465" s="71"/>
      <c r="WXB465" s="71"/>
      <c r="WXC465" s="12"/>
      <c r="WXD465" s="13"/>
      <c r="WXE465" s="14"/>
      <c r="WXF465" s="71"/>
      <c r="WXG465" s="71"/>
      <c r="WXH465" s="71"/>
      <c r="WXI465" s="12"/>
      <c r="WXJ465" s="13"/>
      <c r="WXK465" s="14"/>
      <c r="WXL465" s="71"/>
      <c r="WXM465" s="71"/>
      <c r="WXN465" s="71"/>
      <c r="WXO465" s="12"/>
      <c r="WXP465" s="13"/>
      <c r="WXQ465" s="14"/>
      <c r="WXR465" s="71"/>
      <c r="WXS465" s="71"/>
      <c r="WXT465" s="71"/>
      <c r="WXU465" s="12"/>
      <c r="WXV465" s="13"/>
      <c r="WXW465" s="14"/>
      <c r="WXX465" s="71"/>
      <c r="WXY465" s="71"/>
      <c r="WXZ465" s="71"/>
      <c r="WYA465" s="12"/>
      <c r="WYB465" s="13"/>
      <c r="WYC465" s="14"/>
      <c r="WYD465" s="71"/>
      <c r="WYE465" s="71"/>
      <c r="WYF465" s="71"/>
      <c r="WYG465" s="12"/>
      <c r="WYH465" s="13"/>
      <c r="WYI465" s="14"/>
      <c r="WYJ465" s="71"/>
      <c r="WYK465" s="71"/>
      <c r="WYL465" s="71"/>
      <c r="WYM465" s="12"/>
      <c r="WYN465" s="13"/>
      <c r="WYO465" s="14"/>
      <c r="WYP465" s="71"/>
      <c r="WYQ465" s="71"/>
      <c r="WYR465" s="71"/>
      <c r="WYS465" s="12"/>
      <c r="WYT465" s="13"/>
      <c r="WYU465" s="14"/>
      <c r="WYV465" s="71"/>
      <c r="WYW465" s="71"/>
      <c r="WYX465" s="71"/>
      <c r="WYY465" s="12"/>
      <c r="WYZ465" s="13"/>
      <c r="WZA465" s="14"/>
      <c r="WZB465" s="71"/>
      <c r="WZC465" s="71"/>
      <c r="WZD465" s="71"/>
      <c r="WZE465" s="12"/>
      <c r="WZF465" s="13"/>
      <c r="WZG465" s="14"/>
      <c r="WZH465" s="71"/>
      <c r="WZI465" s="71"/>
      <c r="WZJ465" s="71"/>
      <c r="WZK465" s="12"/>
      <c r="WZL465" s="13"/>
      <c r="WZM465" s="14"/>
      <c r="WZN465" s="71"/>
      <c r="WZO465" s="71"/>
      <c r="WZP465" s="71"/>
      <c r="WZQ465" s="12"/>
      <c r="WZR465" s="13"/>
      <c r="WZS465" s="14"/>
      <c r="WZT465" s="71"/>
      <c r="WZU465" s="71"/>
      <c r="WZV465" s="71"/>
      <c r="WZW465" s="12"/>
      <c r="WZX465" s="13"/>
      <c r="WZY465" s="14"/>
      <c r="WZZ465" s="71"/>
      <c r="XAA465" s="71"/>
      <c r="XAB465" s="71"/>
      <c r="XAC465" s="12"/>
      <c r="XAD465" s="13"/>
      <c r="XAE465" s="14"/>
      <c r="XAF465" s="71"/>
      <c r="XAG465" s="71"/>
      <c r="XAH465" s="71"/>
      <c r="XAI465" s="12"/>
      <c r="XAJ465" s="13"/>
      <c r="XAK465" s="14"/>
      <c r="XAL465" s="71"/>
      <c r="XAM465" s="71"/>
      <c r="XAN465" s="71"/>
      <c r="XAO465" s="12"/>
      <c r="XAP465" s="13"/>
      <c r="XAQ465" s="14"/>
      <c r="XAR465" s="71"/>
      <c r="XAS465" s="71"/>
      <c r="XAT465" s="71"/>
      <c r="XAU465" s="12"/>
      <c r="XAV465" s="13"/>
      <c r="XAW465" s="14"/>
      <c r="XAX465" s="71"/>
      <c r="XAY465" s="71"/>
      <c r="XAZ465" s="71"/>
      <c r="XBA465" s="12"/>
      <c r="XBB465" s="13"/>
      <c r="XBC465" s="14"/>
      <c r="XBD465" s="71"/>
      <c r="XBE465" s="71"/>
      <c r="XBF465" s="71"/>
      <c r="XBG465" s="12"/>
      <c r="XBH465" s="13"/>
      <c r="XBI465" s="14"/>
      <c r="XBJ465" s="71"/>
      <c r="XBK465" s="71"/>
      <c r="XBL465" s="71"/>
      <c r="XBM465" s="12"/>
      <c r="XBN465" s="13"/>
      <c r="XBO465" s="14"/>
      <c r="XBP465" s="71"/>
      <c r="XBQ465" s="71"/>
      <c r="XBR465" s="71"/>
      <c r="XBS465" s="12"/>
      <c r="XBT465" s="13"/>
      <c r="XBU465" s="14"/>
      <c r="XBV465" s="71"/>
      <c r="XBW465" s="71"/>
      <c r="XBX465" s="71"/>
      <c r="XBY465" s="12"/>
      <c r="XBZ465" s="13"/>
      <c r="XCA465" s="14"/>
      <c r="XCB465" s="71"/>
      <c r="XCC465" s="71"/>
      <c r="XCD465" s="71"/>
      <c r="XCE465" s="12"/>
      <c r="XCF465" s="13"/>
      <c r="XCG465" s="14"/>
      <c r="XCH465" s="71"/>
      <c r="XCI465" s="71"/>
      <c r="XCJ465" s="71"/>
      <c r="XCK465" s="12"/>
      <c r="XCL465" s="13"/>
      <c r="XCM465" s="14"/>
      <c r="XCN465" s="71"/>
      <c r="XCO465" s="71"/>
      <c r="XCP465" s="71"/>
      <c r="XCQ465" s="12"/>
      <c r="XCR465" s="13"/>
      <c r="XCS465" s="14"/>
      <c r="XCT465" s="71"/>
      <c r="XCU465" s="71"/>
      <c r="XCV465" s="71"/>
      <c r="XCW465" s="12"/>
      <c r="XCX465" s="13"/>
      <c r="XCY465" s="14"/>
      <c r="XCZ465" s="71"/>
      <c r="XDA465" s="71"/>
      <c r="XDB465" s="71"/>
      <c r="XDC465" s="12"/>
      <c r="XDD465" s="13"/>
      <c r="XDE465" s="14"/>
      <c r="XDF465" s="71"/>
      <c r="XDG465" s="71"/>
      <c r="XDH465" s="71"/>
      <c r="XDI465" s="12"/>
      <c r="XDJ465" s="13"/>
      <c r="XDK465" s="14"/>
      <c r="XDL465" s="71"/>
      <c r="XDM465" s="71"/>
      <c r="XDN465" s="71"/>
      <c r="XDO465" s="12"/>
      <c r="XDP465" s="13"/>
      <c r="XDQ465" s="14"/>
      <c r="XDR465" s="71"/>
      <c r="XDS465" s="71"/>
      <c r="XDT465" s="71"/>
      <c r="XDU465" s="12"/>
      <c r="XDV465" s="13"/>
      <c r="XDW465" s="14"/>
      <c r="XDX465" s="71"/>
      <c r="XDY465" s="71"/>
      <c r="XDZ465" s="71"/>
      <c r="XEA465" s="12"/>
      <c r="XEB465" s="13"/>
      <c r="XEC465" s="14"/>
      <c r="XED465" s="71"/>
      <c r="XEE465" s="71"/>
      <c r="XEF465" s="71"/>
      <c r="XEG465" s="12"/>
      <c r="XEH465" s="13"/>
      <c r="XEI465" s="14"/>
      <c r="XEJ465" s="71"/>
      <c r="XEK465" s="71"/>
      <c r="XEL465" s="71"/>
      <c r="XEM465" s="12"/>
      <c r="XEN465" s="13"/>
      <c r="XEO465" s="14"/>
      <c r="XEP465" s="71"/>
      <c r="XEQ465" s="71"/>
      <c r="XER465" s="71"/>
      <c r="XES465" s="12"/>
      <c r="XET465" s="13"/>
      <c r="XEU465" s="14"/>
      <c r="XEV465" s="71"/>
      <c r="XEW465" s="71"/>
      <c r="XEX465" s="71"/>
      <c r="XEY465" s="12"/>
      <c r="XEZ465" s="13"/>
      <c r="XFA465" s="14"/>
      <c r="XFB465" s="71"/>
      <c r="XFC465" s="71"/>
      <c r="XFD465" s="71"/>
    </row>
    <row r="466" spans="1:16384" ht="12.75" hidden="1" customHeight="1" x14ac:dyDescent="0.2">
      <c r="A466" s="75" t="s">
        <v>580</v>
      </c>
      <c r="B466" s="75"/>
      <c r="C466" s="75"/>
      <c r="D466" s="43"/>
      <c r="E466" s="44" t="s">
        <v>574</v>
      </c>
      <c r="F466" s="14"/>
    </row>
    <row r="467" spans="1:16384" ht="51" x14ac:dyDescent="0.2">
      <c r="A467" s="3" t="s">
        <v>581</v>
      </c>
      <c r="B467" s="3" t="s">
        <v>582</v>
      </c>
      <c r="C467" s="3" t="s">
        <v>583</v>
      </c>
      <c r="D467" s="4" t="s">
        <v>577</v>
      </c>
      <c r="E467" s="4" t="s">
        <v>578</v>
      </c>
      <c r="F467" s="15" t="s">
        <v>579</v>
      </c>
    </row>
    <row r="468" spans="1:16384" ht="25.5" x14ac:dyDescent="0.2">
      <c r="A468" s="3" t="s">
        <v>584</v>
      </c>
      <c r="B468" s="3"/>
      <c r="C468" s="5" t="s">
        <v>585</v>
      </c>
      <c r="D468" s="4">
        <v>350.73</v>
      </c>
      <c r="E468" s="4">
        <v>350.73</v>
      </c>
      <c r="F468" s="38">
        <f t="shared" ref="F468:F529" si="8">E468/D468*100</f>
        <v>100</v>
      </c>
    </row>
    <row r="469" spans="1:16384" ht="25.5" hidden="1" x14ac:dyDescent="0.2">
      <c r="A469" s="7" t="s">
        <v>586</v>
      </c>
      <c r="B469" s="7"/>
      <c r="C469" s="9" t="s">
        <v>587</v>
      </c>
      <c r="D469" s="11">
        <v>120</v>
      </c>
      <c r="E469" s="11">
        <v>120</v>
      </c>
      <c r="F469" s="37">
        <f t="shared" si="8"/>
        <v>100</v>
      </c>
    </row>
    <row r="470" spans="1:16384" ht="51" hidden="1" x14ac:dyDescent="0.2">
      <c r="A470" s="7" t="s">
        <v>588</v>
      </c>
      <c r="B470" s="7"/>
      <c r="C470" s="9" t="s">
        <v>589</v>
      </c>
      <c r="D470" s="11">
        <v>120</v>
      </c>
      <c r="E470" s="11">
        <v>120</v>
      </c>
      <c r="F470" s="37">
        <f t="shared" si="8"/>
        <v>100</v>
      </c>
    </row>
    <row r="471" spans="1:16384" ht="25.5" hidden="1" x14ac:dyDescent="0.2">
      <c r="A471" s="7" t="s">
        <v>590</v>
      </c>
      <c r="B471" s="7"/>
      <c r="C471" s="9" t="s">
        <v>591</v>
      </c>
      <c r="D471" s="11">
        <v>120</v>
      </c>
      <c r="E471" s="11">
        <v>120</v>
      </c>
      <c r="F471" s="37">
        <f t="shared" si="8"/>
        <v>100</v>
      </c>
    </row>
    <row r="472" spans="1:16384" hidden="1" x14ac:dyDescent="0.2">
      <c r="A472" s="7"/>
      <c r="B472" s="7" t="s">
        <v>592</v>
      </c>
      <c r="C472" s="9" t="s">
        <v>593</v>
      </c>
      <c r="D472" s="11">
        <v>80</v>
      </c>
      <c r="E472" s="11">
        <v>80</v>
      </c>
      <c r="F472" s="37">
        <f t="shared" si="8"/>
        <v>100</v>
      </c>
    </row>
    <row r="473" spans="1:16384" hidden="1" x14ac:dyDescent="0.2">
      <c r="A473" s="7"/>
      <c r="B473" s="7" t="s">
        <v>594</v>
      </c>
      <c r="C473" s="9" t="s">
        <v>595</v>
      </c>
      <c r="D473" s="11">
        <v>40</v>
      </c>
      <c r="E473" s="11">
        <v>40</v>
      </c>
      <c r="F473" s="37">
        <f t="shared" si="8"/>
        <v>100</v>
      </c>
    </row>
    <row r="474" spans="1:16384" hidden="1" x14ac:dyDescent="0.2">
      <c r="A474" s="7" t="s">
        <v>596</v>
      </c>
      <c r="B474" s="7"/>
      <c r="C474" s="9" t="s">
        <v>597</v>
      </c>
      <c r="D474" s="11">
        <v>230.73</v>
      </c>
      <c r="E474" s="11">
        <v>230.73</v>
      </c>
      <c r="F474" s="37">
        <f t="shared" si="8"/>
        <v>100</v>
      </c>
    </row>
    <row r="475" spans="1:16384" ht="51" hidden="1" x14ac:dyDescent="0.2">
      <c r="A475" s="7" t="s">
        <v>598</v>
      </c>
      <c r="B475" s="7"/>
      <c r="C475" s="9" t="s">
        <v>599</v>
      </c>
      <c r="D475" s="11">
        <v>230.73</v>
      </c>
      <c r="E475" s="11">
        <v>230.73</v>
      </c>
      <c r="F475" s="37">
        <f t="shared" si="8"/>
        <v>100</v>
      </c>
    </row>
    <row r="476" spans="1:16384" ht="25.5" hidden="1" x14ac:dyDescent="0.2">
      <c r="A476" s="7" t="s">
        <v>600</v>
      </c>
      <c r="B476" s="7"/>
      <c r="C476" s="9" t="s">
        <v>601</v>
      </c>
      <c r="D476" s="11">
        <v>230.73</v>
      </c>
      <c r="E476" s="11">
        <v>230.73</v>
      </c>
      <c r="F476" s="37">
        <f t="shared" si="8"/>
        <v>100</v>
      </c>
    </row>
    <row r="477" spans="1:16384" hidden="1" x14ac:dyDescent="0.2">
      <c r="A477" s="7"/>
      <c r="B477" s="7" t="s">
        <v>592</v>
      </c>
      <c r="C477" s="9" t="s">
        <v>593</v>
      </c>
      <c r="D477" s="11">
        <v>202</v>
      </c>
      <c r="E477" s="11">
        <v>202</v>
      </c>
      <c r="F477" s="37">
        <f t="shared" si="8"/>
        <v>100</v>
      </c>
    </row>
    <row r="478" spans="1:16384" hidden="1" x14ac:dyDescent="0.2">
      <c r="A478" s="7"/>
      <c r="B478" s="7" t="s">
        <v>594</v>
      </c>
      <c r="C478" s="9" t="s">
        <v>595</v>
      </c>
      <c r="D478" s="11">
        <v>28.73</v>
      </c>
      <c r="E478" s="11">
        <v>28.73</v>
      </c>
      <c r="F478" s="37">
        <f t="shared" si="8"/>
        <v>100</v>
      </c>
    </row>
    <row r="479" spans="1:16384" ht="25.5" x14ac:dyDescent="0.2">
      <c r="A479" s="3" t="s">
        <v>602</v>
      </c>
      <c r="B479" s="3"/>
      <c r="C479" s="5" t="s">
        <v>603</v>
      </c>
      <c r="D479" s="4">
        <v>30870.74</v>
      </c>
      <c r="E479" s="4">
        <v>17607.12</v>
      </c>
      <c r="F479" s="38">
        <f t="shared" si="8"/>
        <v>57.034978753343779</v>
      </c>
    </row>
    <row r="480" spans="1:16384" ht="25.5" hidden="1" x14ac:dyDescent="0.2">
      <c r="A480" s="7" t="s">
        <v>604</v>
      </c>
      <c r="B480" s="7"/>
      <c r="C480" s="9" t="s">
        <v>605</v>
      </c>
      <c r="D480" s="11">
        <v>30374.47</v>
      </c>
      <c r="E480" s="11">
        <v>17120.849999999999</v>
      </c>
      <c r="F480" s="37">
        <f t="shared" si="8"/>
        <v>56.365921775754437</v>
      </c>
    </row>
    <row r="481" spans="1:6" ht="51" hidden="1" x14ac:dyDescent="0.2">
      <c r="A481" s="7" t="s">
        <v>606</v>
      </c>
      <c r="B481" s="7"/>
      <c r="C481" s="9" t="s">
        <v>607</v>
      </c>
      <c r="D481" s="11">
        <v>30374.47</v>
      </c>
      <c r="E481" s="11">
        <v>17120.849999999999</v>
      </c>
      <c r="F481" s="37">
        <f t="shared" si="8"/>
        <v>56.365921775754437</v>
      </c>
    </row>
    <row r="482" spans="1:6" ht="25.5" hidden="1" x14ac:dyDescent="0.2">
      <c r="A482" s="7" t="s">
        <v>608</v>
      </c>
      <c r="B482" s="7"/>
      <c r="C482" s="9" t="s">
        <v>609</v>
      </c>
      <c r="D482" s="11">
        <v>168</v>
      </c>
      <c r="E482" s="11">
        <v>118</v>
      </c>
      <c r="F482" s="37">
        <f t="shared" si="8"/>
        <v>70.238095238095227</v>
      </c>
    </row>
    <row r="483" spans="1:6" hidden="1" x14ac:dyDescent="0.2">
      <c r="A483" s="7"/>
      <c r="B483" s="7" t="s">
        <v>594</v>
      </c>
      <c r="C483" s="9" t="s">
        <v>595</v>
      </c>
      <c r="D483" s="11">
        <v>168</v>
      </c>
      <c r="E483" s="11">
        <v>118</v>
      </c>
      <c r="F483" s="37">
        <f t="shared" si="8"/>
        <v>70.238095238095227</v>
      </c>
    </row>
    <row r="484" spans="1:6" ht="38.25" hidden="1" x14ac:dyDescent="0.2">
      <c r="A484" s="7" t="s">
        <v>610</v>
      </c>
      <c r="B484" s="7"/>
      <c r="C484" s="9" t="s">
        <v>611</v>
      </c>
      <c r="D484" s="11">
        <v>351.5</v>
      </c>
      <c r="E484" s="11">
        <v>221.92</v>
      </c>
      <c r="F484" s="37">
        <f t="shared" si="8"/>
        <v>63.135135135135137</v>
      </c>
    </row>
    <row r="485" spans="1:6" hidden="1" x14ac:dyDescent="0.2">
      <c r="A485" s="7"/>
      <c r="B485" s="7" t="s">
        <v>594</v>
      </c>
      <c r="C485" s="9" t="s">
        <v>595</v>
      </c>
      <c r="D485" s="11">
        <v>251.5</v>
      </c>
      <c r="E485" s="11">
        <v>131.91999999999999</v>
      </c>
      <c r="F485" s="37">
        <f t="shared" si="8"/>
        <v>52.453280318091444</v>
      </c>
    </row>
    <row r="486" spans="1:6" hidden="1" x14ac:dyDescent="0.2">
      <c r="A486" s="7"/>
      <c r="B486" s="7" t="s">
        <v>612</v>
      </c>
      <c r="C486" s="9" t="s">
        <v>613</v>
      </c>
      <c r="D486" s="11">
        <v>70</v>
      </c>
      <c r="E486" s="11">
        <v>70</v>
      </c>
      <c r="F486" s="37">
        <f t="shared" si="8"/>
        <v>100</v>
      </c>
    </row>
    <row r="487" spans="1:6" ht="25.5" hidden="1" x14ac:dyDescent="0.2">
      <c r="A487" s="7"/>
      <c r="B487" s="7" t="s">
        <v>614</v>
      </c>
      <c r="C487" s="9" t="s">
        <v>615</v>
      </c>
      <c r="D487" s="11">
        <v>30</v>
      </c>
      <c r="E487" s="11">
        <v>20</v>
      </c>
      <c r="F487" s="37">
        <f t="shared" si="8"/>
        <v>66.666666666666657</v>
      </c>
    </row>
    <row r="488" spans="1:6" ht="25.5" hidden="1" x14ac:dyDescent="0.2">
      <c r="A488" s="7" t="s">
        <v>616</v>
      </c>
      <c r="B488" s="7"/>
      <c r="C488" s="9" t="s">
        <v>617</v>
      </c>
      <c r="D488" s="11">
        <v>185.3</v>
      </c>
      <c r="E488" s="11">
        <v>185.3</v>
      </c>
      <c r="F488" s="37">
        <f t="shared" si="8"/>
        <v>100</v>
      </c>
    </row>
    <row r="489" spans="1:6" hidden="1" x14ac:dyDescent="0.2">
      <c r="A489" s="7"/>
      <c r="B489" s="7" t="s">
        <v>594</v>
      </c>
      <c r="C489" s="9" t="s">
        <v>595</v>
      </c>
      <c r="D489" s="11">
        <v>185.3</v>
      </c>
      <c r="E489" s="11">
        <v>185.3</v>
      </c>
      <c r="F489" s="37">
        <f t="shared" si="8"/>
        <v>100</v>
      </c>
    </row>
    <row r="490" spans="1:6" hidden="1" x14ac:dyDescent="0.2">
      <c r="A490" s="7" t="s">
        <v>618</v>
      </c>
      <c r="B490" s="7"/>
      <c r="C490" s="9" t="s">
        <v>619</v>
      </c>
      <c r="D490" s="11">
        <v>28716.1</v>
      </c>
      <c r="E490" s="11">
        <v>15642.07</v>
      </c>
      <c r="F490" s="37">
        <f t="shared" si="8"/>
        <v>54.471428919665279</v>
      </c>
    </row>
    <row r="491" spans="1:6" hidden="1" x14ac:dyDescent="0.2">
      <c r="A491" s="7"/>
      <c r="B491" s="7" t="s">
        <v>620</v>
      </c>
      <c r="C491" s="9" t="s">
        <v>621</v>
      </c>
      <c r="D491" s="11">
        <v>28716.1</v>
      </c>
      <c r="E491" s="11">
        <v>15642.07</v>
      </c>
      <c r="F491" s="37">
        <f t="shared" si="8"/>
        <v>54.471428919665279</v>
      </c>
    </row>
    <row r="492" spans="1:6" ht="51" hidden="1" x14ac:dyDescent="0.2">
      <c r="A492" s="7" t="s">
        <v>622</v>
      </c>
      <c r="B492" s="7"/>
      <c r="C492" s="9" t="s">
        <v>623</v>
      </c>
      <c r="D492" s="11">
        <v>953.57</v>
      </c>
      <c r="E492" s="11">
        <v>953.57</v>
      </c>
      <c r="F492" s="37">
        <f t="shared" si="8"/>
        <v>100</v>
      </c>
    </row>
    <row r="493" spans="1:6" hidden="1" x14ac:dyDescent="0.2">
      <c r="A493" s="7"/>
      <c r="B493" s="7" t="s">
        <v>620</v>
      </c>
      <c r="C493" s="9" t="s">
        <v>621</v>
      </c>
      <c r="D493" s="11">
        <v>953.57</v>
      </c>
      <c r="E493" s="11">
        <v>953.57</v>
      </c>
      <c r="F493" s="37">
        <f t="shared" si="8"/>
        <v>100</v>
      </c>
    </row>
    <row r="494" spans="1:6" ht="25.5" hidden="1" x14ac:dyDescent="0.2">
      <c r="A494" s="7" t="s">
        <v>624</v>
      </c>
      <c r="B494" s="7"/>
      <c r="C494" s="9" t="s">
        <v>625</v>
      </c>
      <c r="D494" s="11">
        <v>496.27</v>
      </c>
      <c r="E494" s="11">
        <v>486.27</v>
      </c>
      <c r="F494" s="37">
        <f t="shared" si="8"/>
        <v>97.984967860237376</v>
      </c>
    </row>
    <row r="495" spans="1:6" ht="38.25" hidden="1" x14ac:dyDescent="0.2">
      <c r="A495" s="7" t="s">
        <v>626</v>
      </c>
      <c r="B495" s="7"/>
      <c r="C495" s="9" t="s">
        <v>627</v>
      </c>
      <c r="D495" s="11">
        <v>496.27</v>
      </c>
      <c r="E495" s="11">
        <v>486.27</v>
      </c>
      <c r="F495" s="37">
        <f t="shared" si="8"/>
        <v>97.984967860237376</v>
      </c>
    </row>
    <row r="496" spans="1:6" ht="25.5" hidden="1" x14ac:dyDescent="0.2">
      <c r="A496" s="7" t="s">
        <v>628</v>
      </c>
      <c r="B496" s="7"/>
      <c r="C496" s="9" t="s">
        <v>629</v>
      </c>
      <c r="D496" s="11">
        <v>374.27</v>
      </c>
      <c r="E496" s="11">
        <v>364.27</v>
      </c>
      <c r="F496" s="37">
        <f t="shared" si="8"/>
        <v>97.328132097149108</v>
      </c>
    </row>
    <row r="497" spans="1:6" hidden="1" x14ac:dyDescent="0.2">
      <c r="A497" s="7"/>
      <c r="B497" s="7" t="s">
        <v>594</v>
      </c>
      <c r="C497" s="9" t="s">
        <v>595</v>
      </c>
      <c r="D497" s="11">
        <v>374.27</v>
      </c>
      <c r="E497" s="11">
        <v>364.27</v>
      </c>
      <c r="F497" s="37">
        <f t="shared" si="8"/>
        <v>97.328132097149108</v>
      </c>
    </row>
    <row r="498" spans="1:6" ht="25.5" hidden="1" x14ac:dyDescent="0.2">
      <c r="A498" s="7" t="s">
        <v>630</v>
      </c>
      <c r="B498" s="7"/>
      <c r="C498" s="9" t="s">
        <v>631</v>
      </c>
      <c r="D498" s="11">
        <v>122</v>
      </c>
      <c r="E498" s="11">
        <v>122</v>
      </c>
      <c r="F498" s="37">
        <f t="shared" si="8"/>
        <v>100</v>
      </c>
    </row>
    <row r="499" spans="1:6" hidden="1" x14ac:dyDescent="0.2">
      <c r="A499" s="7"/>
      <c r="B499" s="7" t="s">
        <v>594</v>
      </c>
      <c r="C499" s="9" t="s">
        <v>595</v>
      </c>
      <c r="D499" s="11">
        <v>122</v>
      </c>
      <c r="E499" s="11">
        <v>122</v>
      </c>
      <c r="F499" s="37">
        <f t="shared" si="8"/>
        <v>100</v>
      </c>
    </row>
    <row r="500" spans="1:6" ht="25.5" x14ac:dyDescent="0.2">
      <c r="A500" s="3" t="s">
        <v>632</v>
      </c>
      <c r="B500" s="3"/>
      <c r="C500" s="5" t="s">
        <v>633</v>
      </c>
      <c r="D500" s="4">
        <v>94154.51</v>
      </c>
      <c r="E500" s="4">
        <v>88258.7</v>
      </c>
      <c r="F500" s="38">
        <f t="shared" si="8"/>
        <v>93.738154444221522</v>
      </c>
    </row>
    <row r="501" spans="1:6" ht="38.25" hidden="1" x14ac:dyDescent="0.2">
      <c r="A501" s="7" t="s">
        <v>634</v>
      </c>
      <c r="B501" s="7"/>
      <c r="C501" s="9" t="s">
        <v>635</v>
      </c>
      <c r="D501" s="11">
        <v>2693</v>
      </c>
      <c r="E501" s="11">
        <v>2636.29</v>
      </c>
      <c r="F501" s="37">
        <f t="shared" si="8"/>
        <v>97.894170070553287</v>
      </c>
    </row>
    <row r="502" spans="1:6" ht="38.25" hidden="1" x14ac:dyDescent="0.2">
      <c r="A502" s="7" t="s">
        <v>636</v>
      </c>
      <c r="B502" s="7"/>
      <c r="C502" s="9" t="s">
        <v>637</v>
      </c>
      <c r="D502" s="11">
        <v>2693</v>
      </c>
      <c r="E502" s="11">
        <v>2636.29</v>
      </c>
      <c r="F502" s="37">
        <f t="shared" si="8"/>
        <v>97.894170070553287</v>
      </c>
    </row>
    <row r="503" spans="1:6" hidden="1" x14ac:dyDescent="0.2">
      <c r="A503" s="7"/>
      <c r="B503" s="7" t="s">
        <v>592</v>
      </c>
      <c r="C503" s="9" t="s">
        <v>593</v>
      </c>
      <c r="D503" s="11">
        <v>2693</v>
      </c>
      <c r="E503" s="11">
        <v>2636.29</v>
      </c>
      <c r="F503" s="37">
        <f t="shared" si="8"/>
        <v>97.894170070553287</v>
      </c>
    </row>
    <row r="504" spans="1:6" ht="25.5" hidden="1" x14ac:dyDescent="0.2">
      <c r="A504" s="7" t="s">
        <v>638</v>
      </c>
      <c r="B504" s="7"/>
      <c r="C504" s="9" t="s">
        <v>639</v>
      </c>
      <c r="D504" s="11">
        <v>5615.12</v>
      </c>
      <c r="E504" s="11">
        <v>5586.36</v>
      </c>
      <c r="F504" s="37">
        <f t="shared" si="8"/>
        <v>99.487811480431404</v>
      </c>
    </row>
    <row r="505" spans="1:6" hidden="1" x14ac:dyDescent="0.2">
      <c r="A505" s="7" t="s">
        <v>640</v>
      </c>
      <c r="B505" s="7"/>
      <c r="C505" s="9" t="s">
        <v>641</v>
      </c>
      <c r="D505" s="11">
        <v>5615.12</v>
      </c>
      <c r="E505" s="11">
        <v>5586.36</v>
      </c>
      <c r="F505" s="37">
        <f t="shared" si="8"/>
        <v>99.487811480431404</v>
      </c>
    </row>
    <row r="506" spans="1:6" hidden="1" x14ac:dyDescent="0.2">
      <c r="A506" s="7"/>
      <c r="B506" s="7" t="s">
        <v>642</v>
      </c>
      <c r="C506" s="9" t="s">
        <v>643</v>
      </c>
      <c r="D506" s="11">
        <v>5615.12</v>
      </c>
      <c r="E506" s="11">
        <v>5586.36</v>
      </c>
      <c r="F506" s="37">
        <f t="shared" si="8"/>
        <v>99.487811480431404</v>
      </c>
    </row>
    <row r="507" spans="1:6" ht="25.5" hidden="1" x14ac:dyDescent="0.2">
      <c r="A507" s="7" t="s">
        <v>644</v>
      </c>
      <c r="B507" s="7"/>
      <c r="C507" s="9" t="s">
        <v>645</v>
      </c>
      <c r="D507" s="11">
        <v>89.6</v>
      </c>
      <c r="E507" s="11">
        <v>87.6</v>
      </c>
      <c r="F507" s="37">
        <f t="shared" si="8"/>
        <v>97.767857142857139</v>
      </c>
    </row>
    <row r="508" spans="1:6" ht="25.5" hidden="1" x14ac:dyDescent="0.2">
      <c r="A508" s="7" t="s">
        <v>646</v>
      </c>
      <c r="B508" s="7"/>
      <c r="C508" s="9" t="s">
        <v>647</v>
      </c>
      <c r="D508" s="11">
        <v>89.6</v>
      </c>
      <c r="E508" s="11">
        <v>87.6</v>
      </c>
      <c r="F508" s="37">
        <f t="shared" si="8"/>
        <v>97.767857142857139</v>
      </c>
    </row>
    <row r="509" spans="1:6" ht="25.5" hidden="1" x14ac:dyDescent="0.2">
      <c r="A509" s="7" t="s">
        <v>648</v>
      </c>
      <c r="B509" s="7"/>
      <c r="C509" s="9" t="s">
        <v>649</v>
      </c>
      <c r="D509" s="11">
        <v>89.6</v>
      </c>
      <c r="E509" s="11">
        <v>87.6</v>
      </c>
      <c r="F509" s="37">
        <f t="shared" si="8"/>
        <v>97.767857142857139</v>
      </c>
    </row>
    <row r="510" spans="1:6" ht="38.25" hidden="1" x14ac:dyDescent="0.2">
      <c r="A510" s="7"/>
      <c r="B510" s="7" t="s">
        <v>650</v>
      </c>
      <c r="C510" s="9" t="s">
        <v>651</v>
      </c>
      <c r="D510" s="11">
        <v>20.100000000000001</v>
      </c>
      <c r="E510" s="11">
        <v>18.100000000000001</v>
      </c>
      <c r="F510" s="37">
        <f t="shared" si="8"/>
        <v>90.049751243781088</v>
      </c>
    </row>
    <row r="511" spans="1:6" hidden="1" x14ac:dyDescent="0.2">
      <c r="A511" s="7"/>
      <c r="B511" s="7" t="s">
        <v>592</v>
      </c>
      <c r="C511" s="9" t="s">
        <v>593</v>
      </c>
      <c r="D511" s="11">
        <v>69.5</v>
      </c>
      <c r="E511" s="11">
        <v>69.5</v>
      </c>
      <c r="F511" s="37">
        <f t="shared" si="8"/>
        <v>100</v>
      </c>
    </row>
    <row r="512" spans="1:6" ht="25.5" hidden="1" x14ac:dyDescent="0.2">
      <c r="A512" s="7" t="s">
        <v>652</v>
      </c>
      <c r="B512" s="7"/>
      <c r="C512" s="9" t="s">
        <v>653</v>
      </c>
      <c r="D512" s="11">
        <v>85756.79</v>
      </c>
      <c r="E512" s="11">
        <v>79948.45</v>
      </c>
      <c r="F512" s="37">
        <f t="shared" si="8"/>
        <v>93.226961970008432</v>
      </c>
    </row>
    <row r="513" spans="1:6" ht="25.5" hidden="1" x14ac:dyDescent="0.2">
      <c r="A513" s="7" t="s">
        <v>654</v>
      </c>
      <c r="B513" s="7"/>
      <c r="C513" s="9" t="s">
        <v>655</v>
      </c>
      <c r="D513" s="11">
        <v>85756.79</v>
      </c>
      <c r="E513" s="11">
        <v>79948.45</v>
      </c>
      <c r="F513" s="37">
        <f t="shared" si="8"/>
        <v>93.226961970008432</v>
      </c>
    </row>
    <row r="514" spans="1:6" ht="38.25" hidden="1" x14ac:dyDescent="0.2">
      <c r="A514" s="7" t="s">
        <v>656</v>
      </c>
      <c r="B514" s="7"/>
      <c r="C514" s="9" t="s">
        <v>657</v>
      </c>
      <c r="D514" s="11">
        <v>75254.960000000006</v>
      </c>
      <c r="E514" s="11">
        <v>69534.559999999998</v>
      </c>
      <c r="F514" s="37">
        <f t="shared" si="8"/>
        <v>92.398640568010393</v>
      </c>
    </row>
    <row r="515" spans="1:6" ht="25.5" hidden="1" x14ac:dyDescent="0.2">
      <c r="A515" s="7"/>
      <c r="B515" s="7" t="s">
        <v>658</v>
      </c>
      <c r="C515" s="9" t="s">
        <v>659</v>
      </c>
      <c r="D515" s="11">
        <v>55249.02</v>
      </c>
      <c r="E515" s="11">
        <v>50997.29</v>
      </c>
      <c r="F515" s="37">
        <f t="shared" si="8"/>
        <v>92.304424585268677</v>
      </c>
    </row>
    <row r="516" spans="1:6" ht="38.25" hidden="1" x14ac:dyDescent="0.2">
      <c r="A516" s="7"/>
      <c r="B516" s="7" t="s">
        <v>650</v>
      </c>
      <c r="C516" s="9" t="s">
        <v>651</v>
      </c>
      <c r="D516" s="11">
        <v>35.71</v>
      </c>
      <c r="E516" s="11">
        <v>35.71</v>
      </c>
      <c r="F516" s="37">
        <f t="shared" si="8"/>
        <v>100</v>
      </c>
    </row>
    <row r="517" spans="1:6" ht="38.25" hidden="1" x14ac:dyDescent="0.2">
      <c r="A517" s="7"/>
      <c r="B517" s="7" t="s">
        <v>660</v>
      </c>
      <c r="C517" s="9" t="s">
        <v>661</v>
      </c>
      <c r="D517" s="11">
        <v>16321.64</v>
      </c>
      <c r="E517" s="11">
        <v>15051.39</v>
      </c>
      <c r="F517" s="37">
        <f t="shared" si="8"/>
        <v>92.217387468416163</v>
      </c>
    </row>
    <row r="518" spans="1:6" hidden="1" x14ac:dyDescent="0.2">
      <c r="A518" s="7"/>
      <c r="B518" s="7" t="s">
        <v>592</v>
      </c>
      <c r="C518" s="9" t="s">
        <v>593</v>
      </c>
      <c r="D518" s="11">
        <v>3648.08</v>
      </c>
      <c r="E518" s="11">
        <v>3449.66</v>
      </c>
      <c r="F518" s="37">
        <f t="shared" si="8"/>
        <v>94.560974540032021</v>
      </c>
    </row>
    <row r="519" spans="1:6" hidden="1" x14ac:dyDescent="0.2">
      <c r="A519" s="7"/>
      <c r="B519" s="7" t="s">
        <v>662</v>
      </c>
      <c r="C519" s="9" t="s">
        <v>663</v>
      </c>
      <c r="D519" s="11">
        <v>0.5</v>
      </c>
      <c r="E519" s="11">
        <v>0.5</v>
      </c>
      <c r="F519" s="37">
        <f t="shared" si="8"/>
        <v>100</v>
      </c>
    </row>
    <row r="520" spans="1:6" hidden="1" x14ac:dyDescent="0.2">
      <c r="A520" s="7" t="s">
        <v>664</v>
      </c>
      <c r="B520" s="7"/>
      <c r="C520" s="9" t="s">
        <v>665</v>
      </c>
      <c r="D520" s="11">
        <v>3936.35</v>
      </c>
      <c r="E520" s="11">
        <v>3871.18</v>
      </c>
      <c r="F520" s="37">
        <f t="shared" si="8"/>
        <v>98.344405350133997</v>
      </c>
    </row>
    <row r="521" spans="1:6" ht="25.5" hidden="1" x14ac:dyDescent="0.2">
      <c r="A521" s="7"/>
      <c r="B521" s="7" t="s">
        <v>658</v>
      </c>
      <c r="C521" s="9" t="s">
        <v>659</v>
      </c>
      <c r="D521" s="11">
        <v>266.20999999999998</v>
      </c>
      <c r="E521" s="11">
        <v>229.61</v>
      </c>
      <c r="F521" s="37">
        <f t="shared" si="8"/>
        <v>86.251455617745393</v>
      </c>
    </row>
    <row r="522" spans="1:6" ht="38.25" hidden="1" x14ac:dyDescent="0.2">
      <c r="A522" s="7"/>
      <c r="B522" s="7" t="s">
        <v>660</v>
      </c>
      <c r="C522" s="9" t="s">
        <v>661</v>
      </c>
      <c r="D522" s="11">
        <v>80.39</v>
      </c>
      <c r="E522" s="11">
        <v>67.849999999999994</v>
      </c>
      <c r="F522" s="37">
        <f t="shared" si="8"/>
        <v>84.401044906082831</v>
      </c>
    </row>
    <row r="523" spans="1:6" hidden="1" x14ac:dyDescent="0.2">
      <c r="A523" s="7"/>
      <c r="B523" s="7" t="s">
        <v>592</v>
      </c>
      <c r="C523" s="9" t="s">
        <v>593</v>
      </c>
      <c r="D523" s="11">
        <v>1532.75</v>
      </c>
      <c r="E523" s="11">
        <v>1532.5</v>
      </c>
      <c r="F523" s="37">
        <f t="shared" si="8"/>
        <v>99.983689447072251</v>
      </c>
    </row>
    <row r="524" spans="1:6" hidden="1" x14ac:dyDescent="0.2">
      <c r="A524" s="7"/>
      <c r="B524" s="7" t="s">
        <v>666</v>
      </c>
      <c r="C524" s="9" t="s">
        <v>667</v>
      </c>
      <c r="D524" s="11">
        <v>1984</v>
      </c>
      <c r="E524" s="11">
        <v>1984</v>
      </c>
      <c r="F524" s="37">
        <f t="shared" si="8"/>
        <v>100</v>
      </c>
    </row>
    <row r="525" spans="1:6" ht="25.5" hidden="1" x14ac:dyDescent="0.2">
      <c r="A525" s="7"/>
      <c r="B525" s="7" t="s">
        <v>668</v>
      </c>
      <c r="C525" s="9" t="s">
        <v>669</v>
      </c>
      <c r="D525" s="11">
        <v>72.61</v>
      </c>
      <c r="E525" s="11">
        <v>56.83</v>
      </c>
      <c r="F525" s="37">
        <f t="shared" si="8"/>
        <v>78.267456273240597</v>
      </c>
    </row>
    <row r="526" spans="1:6" hidden="1" x14ac:dyDescent="0.2">
      <c r="A526" s="7"/>
      <c r="B526" s="7" t="s">
        <v>662</v>
      </c>
      <c r="C526" s="9" t="s">
        <v>663</v>
      </c>
      <c r="D526" s="11">
        <v>0.39</v>
      </c>
      <c r="E526" s="11">
        <v>0.39</v>
      </c>
      <c r="F526" s="37">
        <f t="shared" si="8"/>
        <v>100</v>
      </c>
    </row>
    <row r="527" spans="1:6" ht="25.5" hidden="1" x14ac:dyDescent="0.2">
      <c r="A527" s="7" t="s">
        <v>670</v>
      </c>
      <c r="B527" s="7"/>
      <c r="C527" s="9" t="s">
        <v>671</v>
      </c>
      <c r="D527" s="11">
        <v>540.76</v>
      </c>
      <c r="E527" s="11">
        <v>540.76</v>
      </c>
      <c r="F527" s="37">
        <f t="shared" si="8"/>
        <v>100</v>
      </c>
    </row>
    <row r="528" spans="1:6" hidden="1" x14ac:dyDescent="0.2">
      <c r="A528" s="7"/>
      <c r="B528" s="7" t="s">
        <v>592</v>
      </c>
      <c r="C528" s="9" t="s">
        <v>593</v>
      </c>
      <c r="D528" s="11">
        <v>540.76</v>
      </c>
      <c r="E528" s="11">
        <v>540.76</v>
      </c>
      <c r="F528" s="37">
        <f t="shared" si="8"/>
        <v>100</v>
      </c>
    </row>
    <row r="529" spans="1:6" hidden="1" x14ac:dyDescent="0.2">
      <c r="A529" s="7" t="s">
        <v>672</v>
      </c>
      <c r="B529" s="7"/>
      <c r="C529" s="9" t="s">
        <v>673</v>
      </c>
      <c r="D529" s="11">
        <v>538.36</v>
      </c>
      <c r="E529" s="11">
        <v>526.38</v>
      </c>
      <c r="F529" s="37">
        <f t="shared" si="8"/>
        <v>97.774723233524028</v>
      </c>
    </row>
    <row r="530" spans="1:6" hidden="1" x14ac:dyDescent="0.2">
      <c r="A530" s="7"/>
      <c r="B530" s="7" t="s">
        <v>592</v>
      </c>
      <c r="C530" s="9" t="s">
        <v>593</v>
      </c>
      <c r="D530" s="11">
        <v>538.36</v>
      </c>
      <c r="E530" s="11">
        <v>526.38</v>
      </c>
      <c r="F530" s="37">
        <f t="shared" ref="F530:F591" si="9">E530/D530*100</f>
        <v>97.774723233524028</v>
      </c>
    </row>
    <row r="531" spans="1:6" ht="51" hidden="1" x14ac:dyDescent="0.2">
      <c r="A531" s="7" t="s">
        <v>674</v>
      </c>
      <c r="B531" s="7"/>
      <c r="C531" s="9" t="s">
        <v>675</v>
      </c>
      <c r="D531" s="11">
        <v>1554.66</v>
      </c>
      <c r="E531" s="11">
        <v>1554.66</v>
      </c>
      <c r="F531" s="37">
        <f t="shared" si="9"/>
        <v>100</v>
      </c>
    </row>
    <row r="532" spans="1:6" hidden="1" x14ac:dyDescent="0.2">
      <c r="A532" s="7"/>
      <c r="B532" s="7" t="s">
        <v>592</v>
      </c>
      <c r="C532" s="9" t="s">
        <v>593</v>
      </c>
      <c r="D532" s="11">
        <v>1284.6600000000001</v>
      </c>
      <c r="E532" s="11">
        <v>1284.6600000000001</v>
      </c>
      <c r="F532" s="37">
        <f t="shared" si="9"/>
        <v>100</v>
      </c>
    </row>
    <row r="533" spans="1:6" hidden="1" x14ac:dyDescent="0.2">
      <c r="A533" s="7"/>
      <c r="B533" s="7" t="s">
        <v>662</v>
      </c>
      <c r="C533" s="9" t="s">
        <v>663</v>
      </c>
      <c r="D533" s="11">
        <v>270</v>
      </c>
      <c r="E533" s="11">
        <v>270</v>
      </c>
      <c r="F533" s="37">
        <f t="shared" si="9"/>
        <v>100</v>
      </c>
    </row>
    <row r="534" spans="1:6" hidden="1" x14ac:dyDescent="0.2">
      <c r="A534" s="7" t="s">
        <v>676</v>
      </c>
      <c r="B534" s="7"/>
      <c r="C534" s="9" t="s">
        <v>677</v>
      </c>
      <c r="D534" s="11">
        <v>85.7</v>
      </c>
      <c r="E534" s="11">
        <v>76.67</v>
      </c>
      <c r="F534" s="37">
        <f t="shared" si="9"/>
        <v>89.463243873978996</v>
      </c>
    </row>
    <row r="535" spans="1:6" ht="38.25" hidden="1" x14ac:dyDescent="0.2">
      <c r="A535" s="7"/>
      <c r="B535" s="7" t="s">
        <v>650</v>
      </c>
      <c r="C535" s="9" t="s">
        <v>651</v>
      </c>
      <c r="D535" s="11">
        <v>85.7</v>
      </c>
      <c r="E535" s="11">
        <v>76.67</v>
      </c>
      <c r="F535" s="37">
        <f t="shared" si="9"/>
        <v>89.463243873978996</v>
      </c>
    </row>
    <row r="536" spans="1:6" ht="38.25" hidden="1" x14ac:dyDescent="0.2">
      <c r="A536" s="7" t="s">
        <v>678</v>
      </c>
      <c r="B536" s="7"/>
      <c r="C536" s="9" t="s">
        <v>679</v>
      </c>
      <c r="D536" s="11">
        <v>347.9</v>
      </c>
      <c r="E536" s="11">
        <v>347.9</v>
      </c>
      <c r="F536" s="37">
        <f t="shared" si="9"/>
        <v>100</v>
      </c>
    </row>
    <row r="537" spans="1:6" ht="25.5" hidden="1" x14ac:dyDescent="0.2">
      <c r="A537" s="7"/>
      <c r="B537" s="7" t="s">
        <v>658</v>
      </c>
      <c r="C537" s="9" t="s">
        <v>659</v>
      </c>
      <c r="D537" s="11">
        <v>218.58</v>
      </c>
      <c r="E537" s="11">
        <v>218.58</v>
      </c>
      <c r="F537" s="37">
        <f t="shared" si="9"/>
        <v>100</v>
      </c>
    </row>
    <row r="538" spans="1:6" ht="38.25" hidden="1" x14ac:dyDescent="0.2">
      <c r="A538" s="7"/>
      <c r="B538" s="7" t="s">
        <v>660</v>
      </c>
      <c r="C538" s="9" t="s">
        <v>661</v>
      </c>
      <c r="D538" s="11">
        <v>55.44</v>
      </c>
      <c r="E538" s="11">
        <v>55.44</v>
      </c>
      <c r="F538" s="37">
        <f t="shared" si="9"/>
        <v>100</v>
      </c>
    </row>
    <row r="539" spans="1:6" hidden="1" x14ac:dyDescent="0.2">
      <c r="A539" s="7"/>
      <c r="B539" s="7" t="s">
        <v>592</v>
      </c>
      <c r="C539" s="9" t="s">
        <v>593</v>
      </c>
      <c r="D539" s="11">
        <v>73.88</v>
      </c>
      <c r="E539" s="11">
        <v>73.88</v>
      </c>
      <c r="F539" s="37">
        <f t="shared" si="9"/>
        <v>100</v>
      </c>
    </row>
    <row r="540" spans="1:6" ht="25.5" hidden="1" x14ac:dyDescent="0.2">
      <c r="A540" s="7" t="s">
        <v>680</v>
      </c>
      <c r="B540" s="7"/>
      <c r="C540" s="9" t="s">
        <v>681</v>
      </c>
      <c r="D540" s="11">
        <v>1970.2</v>
      </c>
      <c r="E540" s="11">
        <v>1968.48</v>
      </c>
      <c r="F540" s="37">
        <f t="shared" si="9"/>
        <v>99.912699218353467</v>
      </c>
    </row>
    <row r="541" spans="1:6" ht="25.5" hidden="1" x14ac:dyDescent="0.2">
      <c r="A541" s="7"/>
      <c r="B541" s="7" t="s">
        <v>658</v>
      </c>
      <c r="C541" s="9" t="s">
        <v>659</v>
      </c>
      <c r="D541" s="11">
        <v>1447.3</v>
      </c>
      <c r="E541" s="11">
        <v>1447.3</v>
      </c>
      <c r="F541" s="37">
        <f t="shared" si="9"/>
        <v>100</v>
      </c>
    </row>
    <row r="542" spans="1:6" ht="38.25" hidden="1" x14ac:dyDescent="0.2">
      <c r="A542" s="7"/>
      <c r="B542" s="7" t="s">
        <v>660</v>
      </c>
      <c r="C542" s="9" t="s">
        <v>661</v>
      </c>
      <c r="D542" s="11">
        <v>423.83</v>
      </c>
      <c r="E542" s="11">
        <v>423.83</v>
      </c>
      <c r="F542" s="37">
        <f t="shared" si="9"/>
        <v>100</v>
      </c>
    </row>
    <row r="543" spans="1:6" hidden="1" x14ac:dyDescent="0.2">
      <c r="A543" s="7"/>
      <c r="B543" s="7" t="s">
        <v>592</v>
      </c>
      <c r="C543" s="9" t="s">
        <v>593</v>
      </c>
      <c r="D543" s="11">
        <v>99.08</v>
      </c>
      <c r="E543" s="11">
        <v>97.36</v>
      </c>
      <c r="F543" s="37">
        <f t="shared" si="9"/>
        <v>98.264029067420267</v>
      </c>
    </row>
    <row r="544" spans="1:6" ht="51" hidden="1" x14ac:dyDescent="0.2">
      <c r="A544" s="7" t="s">
        <v>682</v>
      </c>
      <c r="B544" s="7"/>
      <c r="C544" s="9" t="s">
        <v>683</v>
      </c>
      <c r="D544" s="11">
        <v>10.4</v>
      </c>
      <c r="E544" s="11">
        <v>10.36</v>
      </c>
      <c r="F544" s="37">
        <f t="shared" si="9"/>
        <v>99.615384615384599</v>
      </c>
    </row>
    <row r="545" spans="1:6" hidden="1" x14ac:dyDescent="0.2">
      <c r="A545" s="7"/>
      <c r="B545" s="7" t="s">
        <v>592</v>
      </c>
      <c r="C545" s="9" t="s">
        <v>593</v>
      </c>
      <c r="D545" s="11">
        <v>10.4</v>
      </c>
      <c r="E545" s="11">
        <v>10.36</v>
      </c>
      <c r="F545" s="37">
        <f t="shared" si="9"/>
        <v>99.615384615384599</v>
      </c>
    </row>
    <row r="546" spans="1:6" ht="25.5" hidden="1" x14ac:dyDescent="0.2">
      <c r="A546" s="7" t="s">
        <v>684</v>
      </c>
      <c r="B546" s="7"/>
      <c r="C546" s="9" t="s">
        <v>685</v>
      </c>
      <c r="D546" s="11">
        <v>1517.5</v>
      </c>
      <c r="E546" s="11">
        <v>1517.5</v>
      </c>
      <c r="F546" s="37">
        <f t="shared" si="9"/>
        <v>100</v>
      </c>
    </row>
    <row r="547" spans="1:6" ht="25.5" hidden="1" x14ac:dyDescent="0.2">
      <c r="A547" s="7"/>
      <c r="B547" s="7" t="s">
        <v>658</v>
      </c>
      <c r="C547" s="9" t="s">
        <v>659</v>
      </c>
      <c r="D547" s="11">
        <v>1029.6500000000001</v>
      </c>
      <c r="E547" s="11">
        <v>1029.6500000000001</v>
      </c>
      <c r="F547" s="37">
        <f t="shared" si="9"/>
        <v>100</v>
      </c>
    </row>
    <row r="548" spans="1:6" ht="38.25" hidden="1" x14ac:dyDescent="0.2">
      <c r="A548" s="7"/>
      <c r="B548" s="7" t="s">
        <v>660</v>
      </c>
      <c r="C548" s="9" t="s">
        <v>661</v>
      </c>
      <c r="D548" s="11">
        <v>306.64</v>
      </c>
      <c r="E548" s="11">
        <v>306.64</v>
      </c>
      <c r="F548" s="37">
        <f t="shared" si="9"/>
        <v>100</v>
      </c>
    </row>
    <row r="549" spans="1:6" hidden="1" x14ac:dyDescent="0.2">
      <c r="A549" s="7"/>
      <c r="B549" s="7" t="s">
        <v>592</v>
      </c>
      <c r="C549" s="9" t="s">
        <v>593</v>
      </c>
      <c r="D549" s="11">
        <v>158.11000000000001</v>
      </c>
      <c r="E549" s="11">
        <v>158.11000000000001</v>
      </c>
      <c r="F549" s="37">
        <f t="shared" si="9"/>
        <v>100</v>
      </c>
    </row>
    <row r="550" spans="1:6" hidden="1" x14ac:dyDescent="0.2">
      <c r="A550" s="7"/>
      <c r="B550" s="7" t="s">
        <v>666</v>
      </c>
      <c r="C550" s="9" t="s">
        <v>667</v>
      </c>
      <c r="D550" s="11">
        <v>23.1</v>
      </c>
      <c r="E550" s="11">
        <v>23.1</v>
      </c>
      <c r="F550" s="37">
        <f t="shared" si="9"/>
        <v>100</v>
      </c>
    </row>
    <row r="551" spans="1:6" ht="25.5" x14ac:dyDescent="0.2">
      <c r="A551" s="3" t="s">
        <v>686</v>
      </c>
      <c r="B551" s="3"/>
      <c r="C551" s="5" t="s">
        <v>687</v>
      </c>
      <c r="D551" s="4">
        <v>534015.56000000006</v>
      </c>
      <c r="E551" s="4">
        <v>523349.64</v>
      </c>
      <c r="F551" s="38">
        <f t="shared" si="9"/>
        <v>98.002694902747763</v>
      </c>
    </row>
    <row r="552" spans="1:6" hidden="1" x14ac:dyDescent="0.2">
      <c r="A552" s="7" t="s">
        <v>688</v>
      </c>
      <c r="B552" s="7"/>
      <c r="C552" s="9" t="s">
        <v>689</v>
      </c>
      <c r="D552" s="11">
        <v>498155.4</v>
      </c>
      <c r="E552" s="11">
        <v>487527.51</v>
      </c>
      <c r="F552" s="37">
        <f t="shared" si="9"/>
        <v>97.866551280985817</v>
      </c>
    </row>
    <row r="553" spans="1:6" ht="63.75" hidden="1" x14ac:dyDescent="0.2">
      <c r="A553" s="7" t="s">
        <v>690</v>
      </c>
      <c r="B553" s="7"/>
      <c r="C553" s="9" t="s">
        <v>691</v>
      </c>
      <c r="D553" s="11">
        <v>498155.4</v>
      </c>
      <c r="E553" s="11">
        <v>487527.51</v>
      </c>
      <c r="F553" s="37">
        <f t="shared" si="9"/>
        <v>97.866551280985817</v>
      </c>
    </row>
    <row r="554" spans="1:6" hidden="1" x14ac:dyDescent="0.2">
      <c r="A554" s="7" t="s">
        <v>692</v>
      </c>
      <c r="B554" s="7"/>
      <c r="C554" s="9" t="s">
        <v>693</v>
      </c>
      <c r="D554" s="11">
        <v>29281.200000000001</v>
      </c>
      <c r="E554" s="11">
        <v>29281.200000000001</v>
      </c>
      <c r="F554" s="37">
        <f t="shared" si="9"/>
        <v>100</v>
      </c>
    </row>
    <row r="555" spans="1:6" ht="51" hidden="1" x14ac:dyDescent="0.2">
      <c r="A555" s="7"/>
      <c r="B555" s="7" t="s">
        <v>694</v>
      </c>
      <c r="C555" s="9" t="s">
        <v>695</v>
      </c>
      <c r="D555" s="11">
        <v>15289.34</v>
      </c>
      <c r="E555" s="11">
        <v>15289.34</v>
      </c>
      <c r="F555" s="37">
        <f t="shared" si="9"/>
        <v>100</v>
      </c>
    </row>
    <row r="556" spans="1:6" ht="51" hidden="1" x14ac:dyDescent="0.2">
      <c r="A556" s="7"/>
      <c r="B556" s="7" t="s">
        <v>696</v>
      </c>
      <c r="C556" s="9" t="s">
        <v>697</v>
      </c>
      <c r="D556" s="11">
        <v>13991.86</v>
      </c>
      <c r="E556" s="11">
        <v>13991.86</v>
      </c>
      <c r="F556" s="37">
        <f t="shared" si="9"/>
        <v>100</v>
      </c>
    </row>
    <row r="557" spans="1:6" hidden="1" x14ac:dyDescent="0.2">
      <c r="A557" s="7" t="s">
        <v>698</v>
      </c>
      <c r="B557" s="7"/>
      <c r="C557" s="9" t="s">
        <v>699</v>
      </c>
      <c r="D557" s="11">
        <v>6081.28</v>
      </c>
      <c r="E557" s="11">
        <v>6081.28</v>
      </c>
      <c r="F557" s="37">
        <f t="shared" si="9"/>
        <v>100</v>
      </c>
    </row>
    <row r="558" spans="1:6" ht="51" hidden="1" x14ac:dyDescent="0.2">
      <c r="A558" s="7"/>
      <c r="B558" s="7" t="s">
        <v>694</v>
      </c>
      <c r="C558" s="9" t="s">
        <v>695</v>
      </c>
      <c r="D558" s="11">
        <v>6081.28</v>
      </c>
      <c r="E558" s="11">
        <v>6081.28</v>
      </c>
      <c r="F558" s="37">
        <f t="shared" si="9"/>
        <v>100</v>
      </c>
    </row>
    <row r="559" spans="1:6" ht="25.5" hidden="1" x14ac:dyDescent="0.2">
      <c r="A559" s="7" t="s">
        <v>700</v>
      </c>
      <c r="B559" s="7"/>
      <c r="C559" s="9" t="s">
        <v>701</v>
      </c>
      <c r="D559" s="11">
        <v>8061.4</v>
      </c>
      <c r="E559" s="11">
        <v>8061.4</v>
      </c>
      <c r="F559" s="37">
        <f t="shared" si="9"/>
        <v>100</v>
      </c>
    </row>
    <row r="560" spans="1:6" ht="51" hidden="1" x14ac:dyDescent="0.2">
      <c r="A560" s="7"/>
      <c r="B560" s="7" t="s">
        <v>694</v>
      </c>
      <c r="C560" s="9" t="s">
        <v>695</v>
      </c>
      <c r="D560" s="11">
        <v>8061.4</v>
      </c>
      <c r="E560" s="11">
        <v>8061.4</v>
      </c>
      <c r="F560" s="37">
        <f t="shared" si="9"/>
        <v>100</v>
      </c>
    </row>
    <row r="561" spans="1:6" ht="25.5" hidden="1" x14ac:dyDescent="0.2">
      <c r="A561" s="7" t="s">
        <v>702</v>
      </c>
      <c r="B561" s="7"/>
      <c r="C561" s="9" t="s">
        <v>703</v>
      </c>
      <c r="D561" s="11">
        <v>16279.71</v>
      </c>
      <c r="E561" s="11">
        <v>16279.71</v>
      </c>
      <c r="F561" s="37">
        <f t="shared" si="9"/>
        <v>100</v>
      </c>
    </row>
    <row r="562" spans="1:6" ht="51" hidden="1" x14ac:dyDescent="0.2">
      <c r="A562" s="7"/>
      <c r="B562" s="7" t="s">
        <v>694</v>
      </c>
      <c r="C562" s="9" t="s">
        <v>695</v>
      </c>
      <c r="D562" s="11">
        <v>16279.71</v>
      </c>
      <c r="E562" s="11">
        <v>16279.71</v>
      </c>
      <c r="F562" s="37">
        <f t="shared" si="9"/>
        <v>100</v>
      </c>
    </row>
    <row r="563" spans="1:6" ht="25.5" hidden="1" x14ac:dyDescent="0.2">
      <c r="A563" s="7" t="s">
        <v>704</v>
      </c>
      <c r="B563" s="7"/>
      <c r="C563" s="9" t="s">
        <v>705</v>
      </c>
      <c r="D563" s="11">
        <v>427.09</v>
      </c>
      <c r="E563" s="11">
        <v>398.39</v>
      </c>
      <c r="F563" s="37">
        <f t="shared" si="9"/>
        <v>93.280104895923571</v>
      </c>
    </row>
    <row r="564" spans="1:6" hidden="1" x14ac:dyDescent="0.2">
      <c r="A564" s="7"/>
      <c r="B564" s="7" t="s">
        <v>594</v>
      </c>
      <c r="C564" s="9" t="s">
        <v>595</v>
      </c>
      <c r="D564" s="11">
        <v>427.09</v>
      </c>
      <c r="E564" s="11">
        <v>398.39</v>
      </c>
      <c r="F564" s="37">
        <f t="shared" si="9"/>
        <v>93.280104895923571</v>
      </c>
    </row>
    <row r="565" spans="1:6" ht="25.5" hidden="1" x14ac:dyDescent="0.2">
      <c r="A565" s="7" t="s">
        <v>706</v>
      </c>
      <c r="B565" s="7"/>
      <c r="C565" s="9" t="s">
        <v>707</v>
      </c>
      <c r="D565" s="11">
        <v>4714.49</v>
      </c>
      <c r="E565" s="11">
        <v>4414</v>
      </c>
      <c r="F565" s="37">
        <f t="shared" si="9"/>
        <v>93.626245892981004</v>
      </c>
    </row>
    <row r="566" spans="1:6" hidden="1" x14ac:dyDescent="0.2">
      <c r="A566" s="7"/>
      <c r="B566" s="7" t="s">
        <v>594</v>
      </c>
      <c r="C566" s="9" t="s">
        <v>595</v>
      </c>
      <c r="D566" s="11">
        <v>4714.49</v>
      </c>
      <c r="E566" s="11">
        <v>4414</v>
      </c>
      <c r="F566" s="37">
        <f t="shared" si="9"/>
        <v>93.626245892981004</v>
      </c>
    </row>
    <row r="567" spans="1:6" hidden="1" x14ac:dyDescent="0.2">
      <c r="A567" s="7" t="s">
        <v>708</v>
      </c>
      <c r="B567" s="7"/>
      <c r="C567" s="9" t="s">
        <v>709</v>
      </c>
      <c r="D567" s="11">
        <v>1428.43</v>
      </c>
      <c r="E567" s="11">
        <v>1428.43</v>
      </c>
      <c r="F567" s="37">
        <f t="shared" si="9"/>
        <v>100</v>
      </c>
    </row>
    <row r="568" spans="1:6" hidden="1" x14ac:dyDescent="0.2">
      <c r="A568" s="7"/>
      <c r="B568" s="7" t="s">
        <v>594</v>
      </c>
      <c r="C568" s="9" t="s">
        <v>595</v>
      </c>
      <c r="D568" s="11">
        <v>1355.19</v>
      </c>
      <c r="E568" s="11">
        <v>1355.18</v>
      </c>
      <c r="F568" s="37">
        <f t="shared" si="9"/>
        <v>99.999262096089851</v>
      </c>
    </row>
    <row r="569" spans="1:6" hidden="1" x14ac:dyDescent="0.2">
      <c r="A569" s="7"/>
      <c r="B569" s="7" t="s">
        <v>710</v>
      </c>
      <c r="C569" s="9" t="s">
        <v>711</v>
      </c>
      <c r="D569" s="11">
        <v>73.239999999999995</v>
      </c>
      <c r="E569" s="11">
        <v>73.239999999999995</v>
      </c>
      <c r="F569" s="37">
        <f t="shared" si="9"/>
        <v>100</v>
      </c>
    </row>
    <row r="570" spans="1:6" ht="38.25" hidden="1" x14ac:dyDescent="0.2">
      <c r="A570" s="7" t="s">
        <v>712</v>
      </c>
      <c r="B570" s="7"/>
      <c r="C570" s="9" t="s">
        <v>713</v>
      </c>
      <c r="D570" s="11">
        <v>1774.55</v>
      </c>
      <c r="E570" s="11">
        <v>1690.28</v>
      </c>
      <c r="F570" s="37">
        <f t="shared" si="9"/>
        <v>95.251190442647442</v>
      </c>
    </row>
    <row r="571" spans="1:6" hidden="1" x14ac:dyDescent="0.2">
      <c r="A571" s="7"/>
      <c r="B571" s="7" t="s">
        <v>594</v>
      </c>
      <c r="C571" s="9" t="s">
        <v>595</v>
      </c>
      <c r="D571" s="11">
        <v>1774.55</v>
      </c>
      <c r="E571" s="11">
        <v>1690.28</v>
      </c>
      <c r="F571" s="37">
        <f t="shared" si="9"/>
        <v>95.251190442647442</v>
      </c>
    </row>
    <row r="572" spans="1:6" ht="25.5" hidden="1" x14ac:dyDescent="0.2">
      <c r="A572" s="7" t="s">
        <v>714</v>
      </c>
      <c r="B572" s="7"/>
      <c r="C572" s="9" t="s">
        <v>715</v>
      </c>
      <c r="D572" s="11">
        <v>638.79999999999995</v>
      </c>
      <c r="E572" s="11">
        <v>638.79999999999995</v>
      </c>
      <c r="F572" s="37">
        <f t="shared" si="9"/>
        <v>100</v>
      </c>
    </row>
    <row r="573" spans="1:6" hidden="1" x14ac:dyDescent="0.2">
      <c r="A573" s="7"/>
      <c r="B573" s="7" t="s">
        <v>592</v>
      </c>
      <c r="C573" s="9" t="s">
        <v>593</v>
      </c>
      <c r="D573" s="11">
        <v>8.8000000000000007</v>
      </c>
      <c r="E573" s="11">
        <v>8.8000000000000007</v>
      </c>
      <c r="F573" s="37">
        <f t="shared" si="9"/>
        <v>100</v>
      </c>
    </row>
    <row r="574" spans="1:6" hidden="1" x14ac:dyDescent="0.2">
      <c r="A574" s="7"/>
      <c r="B574" s="7" t="s">
        <v>594</v>
      </c>
      <c r="C574" s="9" t="s">
        <v>595</v>
      </c>
      <c r="D574" s="11">
        <v>630</v>
      </c>
      <c r="E574" s="11">
        <v>630</v>
      </c>
      <c r="F574" s="37">
        <f t="shared" si="9"/>
        <v>100</v>
      </c>
    </row>
    <row r="575" spans="1:6" ht="25.5" hidden="1" x14ac:dyDescent="0.2">
      <c r="A575" s="7" t="s">
        <v>716</v>
      </c>
      <c r="B575" s="7"/>
      <c r="C575" s="9" t="s">
        <v>717</v>
      </c>
      <c r="D575" s="11">
        <v>5073.92</v>
      </c>
      <c r="E575" s="11">
        <v>5073.92</v>
      </c>
      <c r="F575" s="37">
        <f t="shared" si="9"/>
        <v>100</v>
      </c>
    </row>
    <row r="576" spans="1:6" ht="51" hidden="1" x14ac:dyDescent="0.2">
      <c r="A576" s="7"/>
      <c r="B576" s="7" t="s">
        <v>694</v>
      </c>
      <c r="C576" s="9" t="s">
        <v>695</v>
      </c>
      <c r="D576" s="11">
        <v>5073.92</v>
      </c>
      <c r="E576" s="11">
        <v>5073.92</v>
      </c>
      <c r="F576" s="37">
        <f t="shared" si="9"/>
        <v>100</v>
      </c>
    </row>
    <row r="577" spans="1:6" ht="25.5" hidden="1" x14ac:dyDescent="0.2">
      <c r="A577" s="7" t="s">
        <v>718</v>
      </c>
      <c r="B577" s="7"/>
      <c r="C577" s="9" t="s">
        <v>719</v>
      </c>
      <c r="D577" s="11">
        <v>2570.5500000000002</v>
      </c>
      <c r="E577" s="11">
        <v>2129.9899999999998</v>
      </c>
      <c r="F577" s="37">
        <f t="shared" si="9"/>
        <v>82.861255373363662</v>
      </c>
    </row>
    <row r="578" spans="1:6" hidden="1" x14ac:dyDescent="0.2">
      <c r="A578" s="7"/>
      <c r="B578" s="7" t="s">
        <v>594</v>
      </c>
      <c r="C578" s="9" t="s">
        <v>595</v>
      </c>
      <c r="D578" s="11">
        <v>2214.7199999999998</v>
      </c>
      <c r="E578" s="11">
        <v>1782.11</v>
      </c>
      <c r="F578" s="37">
        <f t="shared" si="9"/>
        <v>80.466605259355589</v>
      </c>
    </row>
    <row r="579" spans="1:6" hidden="1" x14ac:dyDescent="0.2">
      <c r="A579" s="7"/>
      <c r="B579" s="7" t="s">
        <v>710</v>
      </c>
      <c r="C579" s="9" t="s">
        <v>711</v>
      </c>
      <c r="D579" s="11">
        <v>355.83</v>
      </c>
      <c r="E579" s="11">
        <v>347.88</v>
      </c>
      <c r="F579" s="37">
        <f t="shared" si="9"/>
        <v>97.765787033133805</v>
      </c>
    </row>
    <row r="580" spans="1:6" ht="38.25" hidden="1" x14ac:dyDescent="0.2">
      <c r="A580" s="7" t="s">
        <v>720</v>
      </c>
      <c r="B580" s="7"/>
      <c r="C580" s="9" t="s">
        <v>721</v>
      </c>
      <c r="D580" s="11">
        <v>370551.91</v>
      </c>
      <c r="E580" s="11">
        <v>363813.85</v>
      </c>
      <c r="F580" s="37">
        <f t="shared" si="9"/>
        <v>98.181615094090319</v>
      </c>
    </row>
    <row r="581" spans="1:6" hidden="1" x14ac:dyDescent="0.2">
      <c r="A581" s="7"/>
      <c r="B581" s="7" t="s">
        <v>722</v>
      </c>
      <c r="C581" s="9" t="s">
        <v>723</v>
      </c>
      <c r="D581" s="11">
        <v>6375.23</v>
      </c>
      <c r="E581" s="11">
        <v>6228.65</v>
      </c>
      <c r="F581" s="37">
        <f t="shared" si="9"/>
        <v>97.700788834285191</v>
      </c>
    </row>
    <row r="582" spans="1:6" ht="38.25" hidden="1" x14ac:dyDescent="0.2">
      <c r="A582" s="7"/>
      <c r="B582" s="7" t="s">
        <v>724</v>
      </c>
      <c r="C582" s="9" t="s">
        <v>725</v>
      </c>
      <c r="D582" s="11">
        <v>1912.83</v>
      </c>
      <c r="E582" s="11">
        <v>1848.61</v>
      </c>
      <c r="F582" s="37">
        <f t="shared" si="9"/>
        <v>96.642670807128709</v>
      </c>
    </row>
    <row r="583" spans="1:6" hidden="1" x14ac:dyDescent="0.2">
      <c r="A583" s="7"/>
      <c r="B583" s="7" t="s">
        <v>592</v>
      </c>
      <c r="C583" s="9" t="s">
        <v>593</v>
      </c>
      <c r="D583" s="11">
        <v>144.24</v>
      </c>
      <c r="E583" s="11">
        <v>140.18</v>
      </c>
      <c r="F583" s="37">
        <f t="shared" si="9"/>
        <v>97.18524681087078</v>
      </c>
    </row>
    <row r="584" spans="1:6" ht="25.5" hidden="1" x14ac:dyDescent="0.2">
      <c r="A584" s="7"/>
      <c r="B584" s="7" t="s">
        <v>726</v>
      </c>
      <c r="C584" s="9" t="s">
        <v>727</v>
      </c>
      <c r="D584" s="11">
        <v>50</v>
      </c>
      <c r="E584" s="11">
        <v>2.74</v>
      </c>
      <c r="F584" s="37">
        <f t="shared" si="9"/>
        <v>5.48</v>
      </c>
    </row>
    <row r="585" spans="1:6" ht="25.5" hidden="1" x14ac:dyDescent="0.2">
      <c r="A585" s="7"/>
      <c r="B585" s="7" t="s">
        <v>728</v>
      </c>
      <c r="C585" s="9" t="s">
        <v>729</v>
      </c>
      <c r="D585" s="11">
        <v>681.45</v>
      </c>
      <c r="E585" s="11">
        <v>648.85</v>
      </c>
      <c r="F585" s="37">
        <f t="shared" si="9"/>
        <v>95.216083351676573</v>
      </c>
    </row>
    <row r="586" spans="1:6" ht="51" hidden="1" x14ac:dyDescent="0.2">
      <c r="A586" s="7"/>
      <c r="B586" s="7" t="s">
        <v>694</v>
      </c>
      <c r="C586" s="9" t="s">
        <v>695</v>
      </c>
      <c r="D586" s="11">
        <v>273573.32</v>
      </c>
      <c r="E586" s="11">
        <v>273573.32</v>
      </c>
      <c r="F586" s="37">
        <f t="shared" si="9"/>
        <v>100</v>
      </c>
    </row>
    <row r="587" spans="1:6" hidden="1" x14ac:dyDescent="0.2">
      <c r="A587" s="7"/>
      <c r="B587" s="7" t="s">
        <v>594</v>
      </c>
      <c r="C587" s="9" t="s">
        <v>595</v>
      </c>
      <c r="D587" s="11">
        <v>30076.14</v>
      </c>
      <c r="E587" s="11">
        <v>24598.29</v>
      </c>
      <c r="F587" s="37">
        <f t="shared" si="9"/>
        <v>81.786725291210914</v>
      </c>
    </row>
    <row r="588" spans="1:6" ht="51" hidden="1" x14ac:dyDescent="0.2">
      <c r="A588" s="7"/>
      <c r="B588" s="7" t="s">
        <v>696</v>
      </c>
      <c r="C588" s="9" t="s">
        <v>697</v>
      </c>
      <c r="D588" s="11">
        <v>54030.78</v>
      </c>
      <c r="E588" s="11">
        <v>54030.78</v>
      </c>
      <c r="F588" s="37">
        <f t="shared" si="9"/>
        <v>100</v>
      </c>
    </row>
    <row r="589" spans="1:6" hidden="1" x14ac:dyDescent="0.2">
      <c r="A589" s="7"/>
      <c r="B589" s="7" t="s">
        <v>710</v>
      </c>
      <c r="C589" s="9" t="s">
        <v>711</v>
      </c>
      <c r="D589" s="11">
        <v>2846.53</v>
      </c>
      <c r="E589" s="11">
        <v>1970.87</v>
      </c>
      <c r="F589" s="37">
        <f t="shared" si="9"/>
        <v>69.237633188478597</v>
      </c>
    </row>
    <row r="590" spans="1:6" ht="51" hidden="1" x14ac:dyDescent="0.2">
      <c r="A590" s="7"/>
      <c r="B590" s="7" t="s">
        <v>730</v>
      </c>
      <c r="C590" s="9" t="s">
        <v>731</v>
      </c>
      <c r="D590" s="11">
        <v>861.4</v>
      </c>
      <c r="E590" s="11">
        <v>771.56</v>
      </c>
      <c r="F590" s="37">
        <f t="shared" si="9"/>
        <v>89.570466682145337</v>
      </c>
    </row>
    <row r="591" spans="1:6" ht="114.75" hidden="1" x14ac:dyDescent="0.2">
      <c r="A591" s="7" t="s">
        <v>732</v>
      </c>
      <c r="B591" s="7"/>
      <c r="C591" s="8" t="s">
        <v>733</v>
      </c>
      <c r="D591" s="11">
        <v>3779.15</v>
      </c>
      <c r="E591" s="11">
        <v>3779.15</v>
      </c>
      <c r="F591" s="37">
        <f t="shared" si="9"/>
        <v>100</v>
      </c>
    </row>
    <row r="592" spans="1:6" ht="51" hidden="1" x14ac:dyDescent="0.2">
      <c r="A592" s="7"/>
      <c r="B592" s="7" t="s">
        <v>694</v>
      </c>
      <c r="C592" s="9" t="s">
        <v>695</v>
      </c>
      <c r="D592" s="11">
        <v>3779.15</v>
      </c>
      <c r="E592" s="11">
        <v>3779.15</v>
      </c>
      <c r="F592" s="37">
        <f t="shared" ref="F592:F648" si="10">E592/D592*100</f>
        <v>100</v>
      </c>
    </row>
    <row r="593" spans="1:6" ht="63.75" hidden="1" x14ac:dyDescent="0.2">
      <c r="A593" s="7" t="s">
        <v>734</v>
      </c>
      <c r="B593" s="7"/>
      <c r="C593" s="9" t="s">
        <v>735</v>
      </c>
      <c r="D593" s="11">
        <v>520</v>
      </c>
      <c r="E593" s="11">
        <v>520</v>
      </c>
      <c r="F593" s="37">
        <f t="shared" si="10"/>
        <v>100</v>
      </c>
    </row>
    <row r="594" spans="1:6" hidden="1" x14ac:dyDescent="0.2">
      <c r="A594" s="7"/>
      <c r="B594" s="7" t="s">
        <v>594</v>
      </c>
      <c r="C594" s="9" t="s">
        <v>595</v>
      </c>
      <c r="D594" s="11">
        <v>520</v>
      </c>
      <c r="E594" s="11">
        <v>520</v>
      </c>
      <c r="F594" s="37">
        <f t="shared" si="10"/>
        <v>100</v>
      </c>
    </row>
    <row r="595" spans="1:6" ht="38.25" hidden="1" x14ac:dyDescent="0.2">
      <c r="A595" s="7" t="s">
        <v>736</v>
      </c>
      <c r="B595" s="7"/>
      <c r="C595" s="9" t="s">
        <v>737</v>
      </c>
      <c r="D595" s="11">
        <v>25</v>
      </c>
      <c r="E595" s="11">
        <v>25</v>
      </c>
      <c r="F595" s="37">
        <f t="shared" si="10"/>
        <v>100</v>
      </c>
    </row>
    <row r="596" spans="1:6" hidden="1" x14ac:dyDescent="0.2">
      <c r="A596" s="7"/>
      <c r="B596" s="7" t="s">
        <v>594</v>
      </c>
      <c r="C596" s="9" t="s">
        <v>595</v>
      </c>
      <c r="D596" s="11">
        <v>25</v>
      </c>
      <c r="E596" s="11">
        <v>25</v>
      </c>
      <c r="F596" s="37">
        <f t="shared" si="10"/>
        <v>100</v>
      </c>
    </row>
    <row r="597" spans="1:6" hidden="1" x14ac:dyDescent="0.2">
      <c r="A597" s="7" t="s">
        <v>738</v>
      </c>
      <c r="B597" s="7"/>
      <c r="C597" s="9" t="s">
        <v>739</v>
      </c>
      <c r="D597" s="11">
        <v>6267.6</v>
      </c>
      <c r="E597" s="11">
        <v>5054.33</v>
      </c>
      <c r="F597" s="37">
        <f t="shared" si="10"/>
        <v>80.64219158848681</v>
      </c>
    </row>
    <row r="598" spans="1:6" hidden="1" x14ac:dyDescent="0.2">
      <c r="A598" s="7"/>
      <c r="B598" s="7" t="s">
        <v>592</v>
      </c>
      <c r="C598" s="9" t="s">
        <v>593</v>
      </c>
      <c r="D598" s="11">
        <v>1738</v>
      </c>
      <c r="E598" s="11">
        <v>1501.32</v>
      </c>
      <c r="F598" s="37">
        <f t="shared" si="10"/>
        <v>86.382048331415419</v>
      </c>
    </row>
    <row r="599" spans="1:6" ht="25.5" hidden="1" x14ac:dyDescent="0.2">
      <c r="A599" s="7"/>
      <c r="B599" s="7" t="s">
        <v>728</v>
      </c>
      <c r="C599" s="9" t="s">
        <v>729</v>
      </c>
      <c r="D599" s="11">
        <v>487</v>
      </c>
      <c r="E599" s="11">
        <v>197.16</v>
      </c>
      <c r="F599" s="37">
        <f t="shared" si="10"/>
        <v>40.484599589322379</v>
      </c>
    </row>
    <row r="600" spans="1:6" hidden="1" x14ac:dyDescent="0.2">
      <c r="A600" s="7"/>
      <c r="B600" s="7" t="s">
        <v>594</v>
      </c>
      <c r="C600" s="9" t="s">
        <v>595</v>
      </c>
      <c r="D600" s="11">
        <v>3354.9</v>
      </c>
      <c r="E600" s="11">
        <v>2695.86</v>
      </c>
      <c r="F600" s="37">
        <f t="shared" si="10"/>
        <v>80.355897344183134</v>
      </c>
    </row>
    <row r="601" spans="1:6" hidden="1" x14ac:dyDescent="0.2">
      <c r="A601" s="7"/>
      <c r="B601" s="7" t="s">
        <v>710</v>
      </c>
      <c r="C601" s="9" t="s">
        <v>711</v>
      </c>
      <c r="D601" s="11">
        <v>290.7</v>
      </c>
      <c r="E601" s="11">
        <v>290.7</v>
      </c>
      <c r="F601" s="37">
        <f t="shared" si="10"/>
        <v>100</v>
      </c>
    </row>
    <row r="602" spans="1:6" ht="51" hidden="1" x14ac:dyDescent="0.2">
      <c r="A602" s="7"/>
      <c r="B602" s="7" t="s">
        <v>730</v>
      </c>
      <c r="C602" s="9" t="s">
        <v>731</v>
      </c>
      <c r="D602" s="11">
        <v>397</v>
      </c>
      <c r="E602" s="11">
        <v>369.28</v>
      </c>
      <c r="F602" s="37">
        <f t="shared" si="10"/>
        <v>93.017632241813601</v>
      </c>
    </row>
    <row r="603" spans="1:6" ht="76.5" hidden="1" x14ac:dyDescent="0.2">
      <c r="A603" s="7" t="s">
        <v>740</v>
      </c>
      <c r="B603" s="7"/>
      <c r="C603" s="8" t="s">
        <v>741</v>
      </c>
      <c r="D603" s="11">
        <v>2180.4</v>
      </c>
      <c r="E603" s="11">
        <v>2126.4699999999998</v>
      </c>
      <c r="F603" s="37">
        <f t="shared" si="10"/>
        <v>97.526600623738744</v>
      </c>
    </row>
    <row r="604" spans="1:6" ht="25.5" hidden="1" x14ac:dyDescent="0.2">
      <c r="A604" s="7"/>
      <c r="B604" s="7" t="s">
        <v>728</v>
      </c>
      <c r="C604" s="9" t="s">
        <v>729</v>
      </c>
      <c r="D604" s="11">
        <v>977.7</v>
      </c>
      <c r="E604" s="11">
        <v>956.69</v>
      </c>
      <c r="F604" s="37">
        <f t="shared" si="10"/>
        <v>97.851079063107292</v>
      </c>
    </row>
    <row r="605" spans="1:6" hidden="1" x14ac:dyDescent="0.2">
      <c r="A605" s="7"/>
      <c r="B605" s="7" t="s">
        <v>594</v>
      </c>
      <c r="C605" s="9" t="s">
        <v>595</v>
      </c>
      <c r="D605" s="11">
        <v>1202.7</v>
      </c>
      <c r="E605" s="11">
        <v>1169.78</v>
      </c>
      <c r="F605" s="37">
        <f t="shared" si="10"/>
        <v>97.262825309719787</v>
      </c>
    </row>
    <row r="606" spans="1:6" ht="38.25" hidden="1" x14ac:dyDescent="0.2">
      <c r="A606" s="7" t="s">
        <v>742</v>
      </c>
      <c r="B606" s="7"/>
      <c r="C606" s="9" t="s">
        <v>743</v>
      </c>
      <c r="D606" s="11">
        <v>18776.099999999999</v>
      </c>
      <c r="E606" s="11">
        <v>18414.96</v>
      </c>
      <c r="F606" s="37">
        <f t="shared" si="10"/>
        <v>98.076597376451986</v>
      </c>
    </row>
    <row r="607" spans="1:6" hidden="1" x14ac:dyDescent="0.2">
      <c r="A607" s="7"/>
      <c r="B607" s="7" t="s">
        <v>594</v>
      </c>
      <c r="C607" s="9" t="s">
        <v>595</v>
      </c>
      <c r="D607" s="11">
        <v>18776.099999999999</v>
      </c>
      <c r="E607" s="11">
        <v>18414.96</v>
      </c>
      <c r="F607" s="37">
        <f t="shared" si="10"/>
        <v>98.076597376451986</v>
      </c>
    </row>
    <row r="608" spans="1:6" ht="51" hidden="1" x14ac:dyDescent="0.2">
      <c r="A608" s="7" t="s">
        <v>744</v>
      </c>
      <c r="B608" s="7"/>
      <c r="C608" s="9" t="s">
        <v>745</v>
      </c>
      <c r="D608" s="11">
        <v>19723.810000000001</v>
      </c>
      <c r="E608" s="11">
        <v>18316.36</v>
      </c>
      <c r="F608" s="37">
        <f t="shared" si="10"/>
        <v>92.864208284302066</v>
      </c>
    </row>
    <row r="609" spans="1:6" hidden="1" x14ac:dyDescent="0.2">
      <c r="A609" s="7"/>
      <c r="B609" s="7" t="s">
        <v>594</v>
      </c>
      <c r="C609" s="9" t="s">
        <v>595</v>
      </c>
      <c r="D609" s="11">
        <v>19723.810000000001</v>
      </c>
      <c r="E609" s="11">
        <v>18316.36</v>
      </c>
      <c r="F609" s="37">
        <f t="shared" si="10"/>
        <v>92.864208284302066</v>
      </c>
    </row>
    <row r="610" spans="1:6" ht="25.5" hidden="1" x14ac:dyDescent="0.2">
      <c r="A610" s="7" t="s">
        <v>746</v>
      </c>
      <c r="B610" s="7"/>
      <c r="C610" s="9" t="s">
        <v>747</v>
      </c>
      <c r="D610" s="11">
        <v>13125.1</v>
      </c>
      <c r="E610" s="11">
        <v>13097.57</v>
      </c>
      <c r="F610" s="37">
        <f t="shared" si="10"/>
        <v>99.790249217148812</v>
      </c>
    </row>
    <row r="611" spans="1:6" ht="38.25" hidden="1" x14ac:dyDescent="0.2">
      <c r="A611" s="7" t="s">
        <v>748</v>
      </c>
      <c r="B611" s="7"/>
      <c r="C611" s="9" t="s">
        <v>749</v>
      </c>
      <c r="D611" s="11">
        <v>13125.1</v>
      </c>
      <c r="E611" s="11">
        <v>13097.57</v>
      </c>
      <c r="F611" s="37">
        <f t="shared" si="10"/>
        <v>99.790249217148812</v>
      </c>
    </row>
    <row r="612" spans="1:6" ht="25.5" hidden="1" x14ac:dyDescent="0.2">
      <c r="A612" s="7" t="s">
        <v>750</v>
      </c>
      <c r="B612" s="7"/>
      <c r="C612" s="9" t="s">
        <v>751</v>
      </c>
      <c r="D612" s="11">
        <v>12150.1</v>
      </c>
      <c r="E612" s="11">
        <v>12150.1</v>
      </c>
      <c r="F612" s="37">
        <f t="shared" si="10"/>
        <v>100</v>
      </c>
    </row>
    <row r="613" spans="1:6" ht="51" hidden="1" x14ac:dyDescent="0.2">
      <c r="A613" s="7"/>
      <c r="B613" s="7" t="s">
        <v>694</v>
      </c>
      <c r="C613" s="9" t="s">
        <v>695</v>
      </c>
      <c r="D613" s="11">
        <v>12150.1</v>
      </c>
      <c r="E613" s="11">
        <v>12150.1</v>
      </c>
      <c r="F613" s="37">
        <f t="shared" si="10"/>
        <v>100</v>
      </c>
    </row>
    <row r="614" spans="1:6" ht="25.5" hidden="1" x14ac:dyDescent="0.2">
      <c r="A614" s="7" t="s">
        <v>752</v>
      </c>
      <c r="B614" s="7"/>
      <c r="C614" s="9" t="s">
        <v>753</v>
      </c>
      <c r="D614" s="11">
        <v>90</v>
      </c>
      <c r="E614" s="11">
        <v>63.68</v>
      </c>
      <c r="F614" s="37">
        <f t="shared" si="10"/>
        <v>70.75555555555556</v>
      </c>
    </row>
    <row r="615" spans="1:6" hidden="1" x14ac:dyDescent="0.2">
      <c r="A615" s="7"/>
      <c r="B615" s="7" t="s">
        <v>594</v>
      </c>
      <c r="C615" s="9" t="s">
        <v>595</v>
      </c>
      <c r="D615" s="11">
        <v>90</v>
      </c>
      <c r="E615" s="11">
        <v>63.68</v>
      </c>
      <c r="F615" s="37">
        <f t="shared" si="10"/>
        <v>70.75555555555556</v>
      </c>
    </row>
    <row r="616" spans="1:6" hidden="1" x14ac:dyDescent="0.2">
      <c r="A616" s="7" t="s">
        <v>754</v>
      </c>
      <c r="B616" s="7"/>
      <c r="C616" s="9" t="s">
        <v>755</v>
      </c>
      <c r="D616" s="11">
        <v>184.5</v>
      </c>
      <c r="E616" s="11">
        <v>183.3</v>
      </c>
      <c r="F616" s="37">
        <f t="shared" si="10"/>
        <v>99.349593495934968</v>
      </c>
    </row>
    <row r="617" spans="1:6" hidden="1" x14ac:dyDescent="0.2">
      <c r="A617" s="7"/>
      <c r="B617" s="7" t="s">
        <v>594</v>
      </c>
      <c r="C617" s="9" t="s">
        <v>595</v>
      </c>
      <c r="D617" s="11">
        <v>184.5</v>
      </c>
      <c r="E617" s="11">
        <v>183.3</v>
      </c>
      <c r="F617" s="37">
        <f t="shared" si="10"/>
        <v>99.349593495934968</v>
      </c>
    </row>
    <row r="618" spans="1:6" hidden="1" x14ac:dyDescent="0.2">
      <c r="A618" s="7" t="s">
        <v>756</v>
      </c>
      <c r="B618" s="7"/>
      <c r="C618" s="9" t="s">
        <v>757</v>
      </c>
      <c r="D618" s="11">
        <v>76</v>
      </c>
      <c r="E618" s="11">
        <v>76</v>
      </c>
      <c r="F618" s="37">
        <f t="shared" si="10"/>
        <v>100</v>
      </c>
    </row>
    <row r="619" spans="1:6" hidden="1" x14ac:dyDescent="0.2">
      <c r="A619" s="7"/>
      <c r="B619" s="7" t="s">
        <v>594</v>
      </c>
      <c r="C619" s="9" t="s">
        <v>595</v>
      </c>
      <c r="D619" s="11">
        <v>76</v>
      </c>
      <c r="E619" s="11">
        <v>76</v>
      </c>
      <c r="F619" s="37">
        <f t="shared" si="10"/>
        <v>100</v>
      </c>
    </row>
    <row r="620" spans="1:6" ht="25.5" hidden="1" x14ac:dyDescent="0.2">
      <c r="A620" s="7" t="s">
        <v>758</v>
      </c>
      <c r="B620" s="7"/>
      <c r="C620" s="9" t="s">
        <v>759</v>
      </c>
      <c r="D620" s="11">
        <v>624.5</v>
      </c>
      <c r="E620" s="11">
        <v>624.5</v>
      </c>
      <c r="F620" s="37">
        <f t="shared" si="10"/>
        <v>100</v>
      </c>
    </row>
    <row r="621" spans="1:6" hidden="1" x14ac:dyDescent="0.2">
      <c r="A621" s="7"/>
      <c r="B621" s="7" t="s">
        <v>594</v>
      </c>
      <c r="C621" s="9" t="s">
        <v>595</v>
      </c>
      <c r="D621" s="11">
        <v>574.5</v>
      </c>
      <c r="E621" s="11">
        <v>574.5</v>
      </c>
      <c r="F621" s="37">
        <f t="shared" si="10"/>
        <v>100</v>
      </c>
    </row>
    <row r="622" spans="1:6" hidden="1" x14ac:dyDescent="0.2">
      <c r="A622" s="7"/>
      <c r="B622" s="7" t="s">
        <v>612</v>
      </c>
      <c r="C622" s="9" t="s">
        <v>613</v>
      </c>
      <c r="D622" s="11">
        <v>50</v>
      </c>
      <c r="E622" s="11">
        <v>50</v>
      </c>
      <c r="F622" s="37">
        <f t="shared" si="10"/>
        <v>100</v>
      </c>
    </row>
    <row r="623" spans="1:6" ht="25.5" hidden="1" x14ac:dyDescent="0.2">
      <c r="A623" s="7" t="s">
        <v>760</v>
      </c>
      <c r="B623" s="7"/>
      <c r="C623" s="9" t="s">
        <v>761</v>
      </c>
      <c r="D623" s="11">
        <v>22735.07</v>
      </c>
      <c r="E623" s="11">
        <v>22724.55</v>
      </c>
      <c r="F623" s="37">
        <f t="shared" si="10"/>
        <v>99.953727875040627</v>
      </c>
    </row>
    <row r="624" spans="1:6" ht="51" hidden="1" x14ac:dyDescent="0.2">
      <c r="A624" s="7" t="s">
        <v>762</v>
      </c>
      <c r="B624" s="7"/>
      <c r="C624" s="9" t="s">
        <v>763</v>
      </c>
      <c r="D624" s="11">
        <v>22735.07</v>
      </c>
      <c r="E624" s="11">
        <v>22724.55</v>
      </c>
      <c r="F624" s="37">
        <f t="shared" si="10"/>
        <v>99.953727875040627</v>
      </c>
    </row>
    <row r="625" spans="1:6" ht="25.5" hidden="1" x14ac:dyDescent="0.2">
      <c r="A625" s="7" t="s">
        <v>764</v>
      </c>
      <c r="B625" s="7"/>
      <c r="C625" s="9" t="s">
        <v>765</v>
      </c>
      <c r="D625" s="11">
        <v>4579.62</v>
      </c>
      <c r="E625" s="11">
        <v>4579.62</v>
      </c>
      <c r="F625" s="37">
        <f t="shared" si="10"/>
        <v>100</v>
      </c>
    </row>
    <row r="626" spans="1:6" hidden="1" x14ac:dyDescent="0.2">
      <c r="A626" s="7"/>
      <c r="B626" s="7" t="s">
        <v>594</v>
      </c>
      <c r="C626" s="9" t="s">
        <v>595</v>
      </c>
      <c r="D626" s="11">
        <v>4504.62</v>
      </c>
      <c r="E626" s="11">
        <v>4504.62</v>
      </c>
      <c r="F626" s="37">
        <f t="shared" si="10"/>
        <v>100</v>
      </c>
    </row>
    <row r="627" spans="1:6" hidden="1" x14ac:dyDescent="0.2">
      <c r="A627" s="7"/>
      <c r="B627" s="7" t="s">
        <v>710</v>
      </c>
      <c r="C627" s="9" t="s">
        <v>711</v>
      </c>
      <c r="D627" s="11">
        <v>75</v>
      </c>
      <c r="E627" s="11">
        <v>75</v>
      </c>
      <c r="F627" s="37">
        <f t="shared" si="10"/>
        <v>100</v>
      </c>
    </row>
    <row r="628" spans="1:6" ht="25.5" hidden="1" x14ac:dyDescent="0.2">
      <c r="A628" s="7" t="s">
        <v>766</v>
      </c>
      <c r="B628" s="7"/>
      <c r="C628" s="9" t="s">
        <v>767</v>
      </c>
      <c r="D628" s="11">
        <v>1542.19</v>
      </c>
      <c r="E628" s="11">
        <v>1531.68</v>
      </c>
      <c r="F628" s="37">
        <f t="shared" si="10"/>
        <v>99.318501611344914</v>
      </c>
    </row>
    <row r="629" spans="1:6" hidden="1" x14ac:dyDescent="0.2">
      <c r="A629" s="7"/>
      <c r="B629" s="7" t="s">
        <v>594</v>
      </c>
      <c r="C629" s="9" t="s">
        <v>595</v>
      </c>
      <c r="D629" s="11">
        <v>1407.47</v>
      </c>
      <c r="E629" s="11">
        <v>1396.95</v>
      </c>
      <c r="F629" s="37">
        <f t="shared" si="10"/>
        <v>99.252559557219683</v>
      </c>
    </row>
    <row r="630" spans="1:6" hidden="1" x14ac:dyDescent="0.2">
      <c r="A630" s="7"/>
      <c r="B630" s="7" t="s">
        <v>710</v>
      </c>
      <c r="C630" s="9" t="s">
        <v>711</v>
      </c>
      <c r="D630" s="11">
        <v>134.72</v>
      </c>
      <c r="E630" s="11">
        <v>134.72</v>
      </c>
      <c r="F630" s="37">
        <f t="shared" si="10"/>
        <v>100</v>
      </c>
    </row>
    <row r="631" spans="1:6" ht="51" hidden="1" x14ac:dyDescent="0.2">
      <c r="A631" s="7" t="s">
        <v>768</v>
      </c>
      <c r="B631" s="7"/>
      <c r="C631" s="9" t="s">
        <v>769</v>
      </c>
      <c r="D631" s="11">
        <v>13876.29</v>
      </c>
      <c r="E631" s="11">
        <v>13876.28</v>
      </c>
      <c r="F631" s="37">
        <f t="shared" si="10"/>
        <v>99.999927934628062</v>
      </c>
    </row>
    <row r="632" spans="1:6" hidden="1" x14ac:dyDescent="0.2">
      <c r="A632" s="7"/>
      <c r="B632" s="7" t="s">
        <v>594</v>
      </c>
      <c r="C632" s="9" t="s">
        <v>595</v>
      </c>
      <c r="D632" s="11">
        <v>8294.67</v>
      </c>
      <c r="E632" s="11">
        <v>8294.66</v>
      </c>
      <c r="F632" s="37">
        <f t="shared" si="10"/>
        <v>99.999879440652848</v>
      </c>
    </row>
    <row r="633" spans="1:6" hidden="1" x14ac:dyDescent="0.2">
      <c r="A633" s="7"/>
      <c r="B633" s="7" t="s">
        <v>710</v>
      </c>
      <c r="C633" s="9" t="s">
        <v>711</v>
      </c>
      <c r="D633" s="11">
        <v>5581.62</v>
      </c>
      <c r="E633" s="11">
        <v>5581.62</v>
      </c>
      <c r="F633" s="37">
        <f t="shared" si="10"/>
        <v>100</v>
      </c>
    </row>
    <row r="634" spans="1:6" ht="25.5" hidden="1" x14ac:dyDescent="0.2">
      <c r="A634" s="7" t="s">
        <v>770</v>
      </c>
      <c r="B634" s="7"/>
      <c r="C634" s="9" t="s">
        <v>771</v>
      </c>
      <c r="D634" s="11">
        <v>2736.97</v>
      </c>
      <c r="E634" s="11">
        <v>2736.97</v>
      </c>
      <c r="F634" s="37">
        <f t="shared" si="10"/>
        <v>100</v>
      </c>
    </row>
    <row r="635" spans="1:6" hidden="1" x14ac:dyDescent="0.2">
      <c r="A635" s="7"/>
      <c r="B635" s="7" t="s">
        <v>594</v>
      </c>
      <c r="C635" s="9" t="s">
        <v>595</v>
      </c>
      <c r="D635" s="11">
        <v>2736.97</v>
      </c>
      <c r="E635" s="11">
        <v>2736.97</v>
      </c>
      <c r="F635" s="37">
        <f t="shared" si="10"/>
        <v>100</v>
      </c>
    </row>
    <row r="636" spans="1:6" ht="38.25" x14ac:dyDescent="0.2">
      <c r="A636" s="3" t="s">
        <v>772</v>
      </c>
      <c r="B636" s="3"/>
      <c r="C636" s="5" t="s">
        <v>773</v>
      </c>
      <c r="D636" s="4">
        <v>20465.419999999998</v>
      </c>
      <c r="E636" s="4">
        <v>20235.38</v>
      </c>
      <c r="F636" s="38">
        <f t="shared" si="10"/>
        <v>98.875957590902132</v>
      </c>
    </row>
    <row r="637" spans="1:6" ht="25.5" hidden="1" x14ac:dyDescent="0.2">
      <c r="A637" s="7" t="s">
        <v>774</v>
      </c>
      <c r="B637" s="7"/>
      <c r="C637" s="9" t="s">
        <v>775</v>
      </c>
      <c r="D637" s="11">
        <v>20465.419999999998</v>
      </c>
      <c r="E637" s="11">
        <v>20235.38</v>
      </c>
      <c r="F637" s="37">
        <f t="shared" si="10"/>
        <v>98.875957590902132</v>
      </c>
    </row>
    <row r="638" spans="1:6" ht="25.5" hidden="1" x14ac:dyDescent="0.2">
      <c r="A638" s="7" t="s">
        <v>776</v>
      </c>
      <c r="B638" s="7"/>
      <c r="C638" s="9" t="s">
        <v>777</v>
      </c>
      <c r="D638" s="11">
        <v>21.02</v>
      </c>
      <c r="E638" s="11">
        <v>21.02</v>
      </c>
      <c r="F638" s="37">
        <f t="shared" si="10"/>
        <v>100</v>
      </c>
    </row>
    <row r="639" spans="1:6" hidden="1" x14ac:dyDescent="0.2">
      <c r="A639" s="7"/>
      <c r="B639" s="7" t="s">
        <v>592</v>
      </c>
      <c r="C639" s="9" t="s">
        <v>593</v>
      </c>
      <c r="D639" s="11">
        <v>21.02</v>
      </c>
      <c r="E639" s="11">
        <v>21.02</v>
      </c>
      <c r="F639" s="37">
        <f t="shared" si="10"/>
        <v>100</v>
      </c>
    </row>
    <row r="640" spans="1:6" ht="38.25" hidden="1" x14ac:dyDescent="0.2">
      <c r="A640" s="7" t="s">
        <v>780</v>
      </c>
      <c r="B640" s="7"/>
      <c r="C640" s="9" t="s">
        <v>781</v>
      </c>
      <c r="D640" s="11">
        <v>36</v>
      </c>
      <c r="E640" s="11">
        <v>36</v>
      </c>
      <c r="F640" s="37">
        <f t="shared" si="10"/>
        <v>100</v>
      </c>
    </row>
    <row r="641" spans="1:6" hidden="1" x14ac:dyDescent="0.2">
      <c r="A641" s="7"/>
      <c r="B641" s="7" t="s">
        <v>592</v>
      </c>
      <c r="C641" s="9" t="s">
        <v>593</v>
      </c>
      <c r="D641" s="11">
        <v>36</v>
      </c>
      <c r="E641" s="11">
        <v>36</v>
      </c>
      <c r="F641" s="37">
        <f t="shared" si="10"/>
        <v>100</v>
      </c>
    </row>
    <row r="642" spans="1:6" ht="51" hidden="1" x14ac:dyDescent="0.2">
      <c r="A642" s="7" t="s">
        <v>782</v>
      </c>
      <c r="B642" s="7"/>
      <c r="C642" s="9" t="s">
        <v>783</v>
      </c>
      <c r="D642" s="11">
        <v>32.200000000000003</v>
      </c>
      <c r="E642" s="11">
        <v>31.13</v>
      </c>
      <c r="F642" s="37">
        <f t="shared" si="10"/>
        <v>96.677018633540357</v>
      </c>
    </row>
    <row r="643" spans="1:6" hidden="1" x14ac:dyDescent="0.2">
      <c r="A643" s="7"/>
      <c r="B643" s="7" t="s">
        <v>592</v>
      </c>
      <c r="C643" s="9" t="s">
        <v>593</v>
      </c>
      <c r="D643" s="11">
        <v>32.200000000000003</v>
      </c>
      <c r="E643" s="11">
        <v>31.13</v>
      </c>
      <c r="F643" s="37">
        <f t="shared" si="10"/>
        <v>96.677018633540357</v>
      </c>
    </row>
    <row r="644" spans="1:6" ht="25.5" hidden="1" x14ac:dyDescent="0.2">
      <c r="A644" s="7" t="s">
        <v>784</v>
      </c>
      <c r="B644" s="7"/>
      <c r="C644" s="9" t="s">
        <v>785</v>
      </c>
      <c r="D644" s="11">
        <v>12510.84</v>
      </c>
      <c r="E644" s="11">
        <v>12510.72</v>
      </c>
      <c r="F644" s="37">
        <f t="shared" si="10"/>
        <v>99.999040831790666</v>
      </c>
    </row>
    <row r="645" spans="1:6" hidden="1" x14ac:dyDescent="0.2">
      <c r="A645" s="7"/>
      <c r="B645" s="7" t="s">
        <v>722</v>
      </c>
      <c r="C645" s="9" t="s">
        <v>723</v>
      </c>
      <c r="D645" s="11">
        <v>7538.67</v>
      </c>
      <c r="E645" s="11">
        <v>7538.67</v>
      </c>
      <c r="F645" s="37">
        <f t="shared" si="10"/>
        <v>100</v>
      </c>
    </row>
    <row r="646" spans="1:6" ht="38.25" hidden="1" x14ac:dyDescent="0.2">
      <c r="A646" s="7"/>
      <c r="B646" s="7" t="s">
        <v>724</v>
      </c>
      <c r="C646" s="9" t="s">
        <v>725</v>
      </c>
      <c r="D646" s="11">
        <v>2229.23</v>
      </c>
      <c r="E646" s="11">
        <v>2229.11</v>
      </c>
      <c r="F646" s="37">
        <f t="shared" si="10"/>
        <v>99.994616975368174</v>
      </c>
    </row>
    <row r="647" spans="1:6" hidden="1" x14ac:dyDescent="0.2">
      <c r="A647" s="7"/>
      <c r="B647" s="7" t="s">
        <v>592</v>
      </c>
      <c r="C647" s="9" t="s">
        <v>593</v>
      </c>
      <c r="D647" s="11">
        <v>1930.68</v>
      </c>
      <c r="E647" s="11">
        <v>1930.68</v>
      </c>
      <c r="F647" s="37">
        <f t="shared" si="10"/>
        <v>100</v>
      </c>
    </row>
    <row r="648" spans="1:6" hidden="1" x14ac:dyDescent="0.2">
      <c r="A648" s="7"/>
      <c r="B648" s="7" t="s">
        <v>666</v>
      </c>
      <c r="C648" s="9" t="s">
        <v>667</v>
      </c>
      <c r="D648" s="11">
        <v>703.16</v>
      </c>
      <c r="E648" s="11">
        <v>703.16</v>
      </c>
      <c r="F648" s="37">
        <f t="shared" si="10"/>
        <v>100</v>
      </c>
    </row>
    <row r="649" spans="1:6" ht="25.5" hidden="1" x14ac:dyDescent="0.2">
      <c r="A649" s="7"/>
      <c r="B649" s="7" t="s">
        <v>668</v>
      </c>
      <c r="C649" s="9" t="s">
        <v>669</v>
      </c>
      <c r="D649" s="11">
        <v>60.28</v>
      </c>
      <c r="E649" s="11">
        <v>60.28</v>
      </c>
      <c r="F649" s="37">
        <f t="shared" ref="F649:F711" si="11">E649/D649*100</f>
        <v>100</v>
      </c>
    </row>
    <row r="650" spans="1:6" hidden="1" x14ac:dyDescent="0.2">
      <c r="A650" s="7"/>
      <c r="B650" s="7" t="s">
        <v>786</v>
      </c>
      <c r="C650" s="9" t="s">
        <v>787</v>
      </c>
      <c r="D650" s="11">
        <v>38.56</v>
      </c>
      <c r="E650" s="11">
        <v>38.56</v>
      </c>
      <c r="F650" s="37">
        <f t="shared" si="11"/>
        <v>100</v>
      </c>
    </row>
    <row r="651" spans="1:6" hidden="1" x14ac:dyDescent="0.2">
      <c r="A651" s="7"/>
      <c r="B651" s="7" t="s">
        <v>662</v>
      </c>
      <c r="C651" s="9" t="s">
        <v>663</v>
      </c>
      <c r="D651" s="11">
        <v>10.26</v>
      </c>
      <c r="E651" s="11">
        <v>10.26</v>
      </c>
      <c r="F651" s="37">
        <f t="shared" si="11"/>
        <v>100</v>
      </c>
    </row>
    <row r="652" spans="1:6" ht="38.25" hidden="1" x14ac:dyDescent="0.2">
      <c r="A652" s="7" t="s">
        <v>788</v>
      </c>
      <c r="B652" s="7"/>
      <c r="C652" s="9" t="s">
        <v>789</v>
      </c>
      <c r="D652" s="11">
        <v>2276.58</v>
      </c>
      <c r="E652" s="11">
        <v>2276.58</v>
      </c>
      <c r="F652" s="37">
        <f t="shared" si="11"/>
        <v>100</v>
      </c>
    </row>
    <row r="653" spans="1:6" hidden="1" x14ac:dyDescent="0.2">
      <c r="A653" s="7"/>
      <c r="B653" s="7" t="s">
        <v>592</v>
      </c>
      <c r="C653" s="9" t="s">
        <v>593</v>
      </c>
      <c r="D653" s="11">
        <v>1904.31</v>
      </c>
      <c r="E653" s="11">
        <v>1904.31</v>
      </c>
      <c r="F653" s="37">
        <f t="shared" si="11"/>
        <v>100</v>
      </c>
    </row>
    <row r="654" spans="1:6" hidden="1" x14ac:dyDescent="0.2">
      <c r="A654" s="7"/>
      <c r="B654" s="7" t="s">
        <v>594</v>
      </c>
      <c r="C654" s="9" t="s">
        <v>595</v>
      </c>
      <c r="D654" s="11">
        <v>372.27</v>
      </c>
      <c r="E654" s="11">
        <v>372.27</v>
      </c>
      <c r="F654" s="37">
        <f t="shared" si="11"/>
        <v>100</v>
      </c>
    </row>
    <row r="655" spans="1:6" ht="25.5" hidden="1" x14ac:dyDescent="0.2">
      <c r="A655" s="7" t="s">
        <v>790</v>
      </c>
      <c r="B655" s="7"/>
      <c r="C655" s="9" t="s">
        <v>791</v>
      </c>
      <c r="D655" s="11">
        <v>249.73</v>
      </c>
      <c r="E655" s="11">
        <v>212.18</v>
      </c>
      <c r="F655" s="37">
        <f t="shared" si="11"/>
        <v>84.963760861730677</v>
      </c>
    </row>
    <row r="656" spans="1:6" hidden="1" x14ac:dyDescent="0.2">
      <c r="A656" s="7"/>
      <c r="B656" s="7" t="s">
        <v>592</v>
      </c>
      <c r="C656" s="9" t="s">
        <v>593</v>
      </c>
      <c r="D656" s="11">
        <v>249.73</v>
      </c>
      <c r="E656" s="11">
        <v>212.18</v>
      </c>
      <c r="F656" s="37">
        <f t="shared" si="11"/>
        <v>84.963760861730677</v>
      </c>
    </row>
    <row r="657" spans="1:6" ht="25.5" hidden="1" x14ac:dyDescent="0.2">
      <c r="A657" s="7" t="s">
        <v>792</v>
      </c>
      <c r="B657" s="7"/>
      <c r="C657" s="9" t="s">
        <v>793</v>
      </c>
      <c r="D657" s="11">
        <v>17.100000000000001</v>
      </c>
      <c r="E657" s="11">
        <v>17.100000000000001</v>
      </c>
      <c r="F657" s="37">
        <f t="shared" si="11"/>
        <v>100</v>
      </c>
    </row>
    <row r="658" spans="1:6" hidden="1" x14ac:dyDescent="0.2">
      <c r="A658" s="7"/>
      <c r="B658" s="7" t="s">
        <v>592</v>
      </c>
      <c r="C658" s="9" t="s">
        <v>593</v>
      </c>
      <c r="D658" s="11">
        <v>17.100000000000001</v>
      </c>
      <c r="E658" s="11">
        <v>17.100000000000001</v>
      </c>
      <c r="F658" s="37">
        <f t="shared" si="11"/>
        <v>100</v>
      </c>
    </row>
    <row r="659" spans="1:6" ht="25.5" hidden="1" x14ac:dyDescent="0.2">
      <c r="A659" s="7" t="s">
        <v>794</v>
      </c>
      <c r="B659" s="7"/>
      <c r="C659" s="9" t="s">
        <v>795</v>
      </c>
      <c r="D659" s="11">
        <v>58.9</v>
      </c>
      <c r="E659" s="11">
        <v>58.9</v>
      </c>
      <c r="F659" s="37">
        <f t="shared" si="11"/>
        <v>100</v>
      </c>
    </row>
    <row r="660" spans="1:6" ht="25.5" hidden="1" x14ac:dyDescent="0.2">
      <c r="A660" s="7"/>
      <c r="B660" s="7" t="s">
        <v>658</v>
      </c>
      <c r="C660" s="9" t="s">
        <v>659</v>
      </c>
      <c r="D660" s="11">
        <v>44.75</v>
      </c>
      <c r="E660" s="11">
        <v>44.75</v>
      </c>
      <c r="F660" s="37">
        <f t="shared" si="11"/>
        <v>100</v>
      </c>
    </row>
    <row r="661" spans="1:6" ht="38.25" hidden="1" x14ac:dyDescent="0.2">
      <c r="A661" s="7"/>
      <c r="B661" s="7" t="s">
        <v>660</v>
      </c>
      <c r="C661" s="9" t="s">
        <v>661</v>
      </c>
      <c r="D661" s="11">
        <v>14.15</v>
      </c>
      <c r="E661" s="11">
        <v>14.15</v>
      </c>
      <c r="F661" s="37">
        <f t="shared" si="11"/>
        <v>100</v>
      </c>
    </row>
    <row r="662" spans="1:6" ht="25.5" hidden="1" x14ac:dyDescent="0.2">
      <c r="A662" s="7" t="s">
        <v>796</v>
      </c>
      <c r="B662" s="7"/>
      <c r="C662" s="9" t="s">
        <v>797</v>
      </c>
      <c r="D662" s="11">
        <v>647.79999999999995</v>
      </c>
      <c r="E662" s="11">
        <v>646.9</v>
      </c>
      <c r="F662" s="37">
        <f t="shared" si="11"/>
        <v>99.861068230935473</v>
      </c>
    </row>
    <row r="663" spans="1:6" hidden="1" x14ac:dyDescent="0.2">
      <c r="A663" s="7"/>
      <c r="B663" s="7" t="s">
        <v>592</v>
      </c>
      <c r="C663" s="9" t="s">
        <v>593</v>
      </c>
      <c r="D663" s="11">
        <v>647.79999999999995</v>
      </c>
      <c r="E663" s="11">
        <v>646.9</v>
      </c>
      <c r="F663" s="37">
        <f t="shared" si="11"/>
        <v>99.861068230935473</v>
      </c>
    </row>
    <row r="664" spans="1:6" ht="38.25" hidden="1" x14ac:dyDescent="0.2">
      <c r="A664" s="7" t="s">
        <v>798</v>
      </c>
      <c r="B664" s="7"/>
      <c r="C664" s="9" t="s">
        <v>799</v>
      </c>
      <c r="D664" s="11">
        <v>27.07</v>
      </c>
      <c r="E664" s="11">
        <v>27.07</v>
      </c>
      <c r="F664" s="37">
        <f t="shared" si="11"/>
        <v>100</v>
      </c>
    </row>
    <row r="665" spans="1:6" hidden="1" x14ac:dyDescent="0.2">
      <c r="A665" s="7"/>
      <c r="B665" s="7" t="s">
        <v>722</v>
      </c>
      <c r="C665" s="9" t="s">
        <v>723</v>
      </c>
      <c r="D665" s="11">
        <v>20.059999999999999</v>
      </c>
      <c r="E665" s="11">
        <v>20.059999999999999</v>
      </c>
      <c r="F665" s="37">
        <f t="shared" si="11"/>
        <v>100</v>
      </c>
    </row>
    <row r="666" spans="1:6" ht="38.25" hidden="1" x14ac:dyDescent="0.2">
      <c r="A666" s="7"/>
      <c r="B666" s="7" t="s">
        <v>724</v>
      </c>
      <c r="C666" s="9" t="s">
        <v>725</v>
      </c>
      <c r="D666" s="11">
        <v>6.06</v>
      </c>
      <c r="E666" s="11">
        <v>6.06</v>
      </c>
      <c r="F666" s="37">
        <f t="shared" si="11"/>
        <v>100</v>
      </c>
    </row>
    <row r="667" spans="1:6" hidden="1" x14ac:dyDescent="0.2">
      <c r="A667" s="7"/>
      <c r="B667" s="7" t="s">
        <v>592</v>
      </c>
      <c r="C667" s="9" t="s">
        <v>593</v>
      </c>
      <c r="D667" s="11">
        <v>0.95</v>
      </c>
      <c r="E667" s="11">
        <v>0.95</v>
      </c>
      <c r="F667" s="37">
        <f t="shared" si="11"/>
        <v>100</v>
      </c>
    </row>
    <row r="668" spans="1:6" ht="25.5" hidden="1" x14ac:dyDescent="0.2">
      <c r="A668" s="7" t="s">
        <v>800</v>
      </c>
      <c r="B668" s="7"/>
      <c r="C668" s="9" t="s">
        <v>801</v>
      </c>
      <c r="D668" s="11">
        <v>256.62</v>
      </c>
      <c r="E668" s="11">
        <v>137.04</v>
      </c>
      <c r="F668" s="37">
        <f t="shared" si="11"/>
        <v>53.401917231704466</v>
      </c>
    </row>
    <row r="669" spans="1:6" ht="25.5" hidden="1" x14ac:dyDescent="0.2">
      <c r="A669" s="7"/>
      <c r="B669" s="7" t="s">
        <v>614</v>
      </c>
      <c r="C669" s="9" t="s">
        <v>615</v>
      </c>
      <c r="D669" s="11">
        <v>256.62</v>
      </c>
      <c r="E669" s="11">
        <v>137.04</v>
      </c>
      <c r="F669" s="37">
        <f t="shared" si="11"/>
        <v>53.401917231704466</v>
      </c>
    </row>
    <row r="670" spans="1:6" ht="25.5" hidden="1" x14ac:dyDescent="0.2">
      <c r="A670" s="7" t="s">
        <v>802</v>
      </c>
      <c r="B670" s="7"/>
      <c r="C670" s="9" t="s">
        <v>803</v>
      </c>
      <c r="D670" s="11">
        <v>1956.54</v>
      </c>
      <c r="E670" s="11">
        <v>1885.73</v>
      </c>
      <c r="F670" s="37">
        <f t="shared" si="11"/>
        <v>96.380856000899556</v>
      </c>
    </row>
    <row r="671" spans="1:6" hidden="1" x14ac:dyDescent="0.2">
      <c r="A671" s="7"/>
      <c r="B671" s="7" t="s">
        <v>592</v>
      </c>
      <c r="C671" s="9" t="s">
        <v>593</v>
      </c>
      <c r="D671" s="11">
        <v>1956.54</v>
      </c>
      <c r="E671" s="11">
        <v>1885.73</v>
      </c>
      <c r="F671" s="37">
        <f t="shared" si="11"/>
        <v>96.380856000899556</v>
      </c>
    </row>
    <row r="672" spans="1:6" ht="38.25" hidden="1" x14ac:dyDescent="0.2">
      <c r="A672" s="7" t="s">
        <v>804</v>
      </c>
      <c r="B672" s="7"/>
      <c r="C672" s="9" t="s">
        <v>805</v>
      </c>
      <c r="D672" s="11">
        <v>2375.0300000000002</v>
      </c>
      <c r="E672" s="11">
        <v>2375.0300000000002</v>
      </c>
      <c r="F672" s="37">
        <f t="shared" si="11"/>
        <v>100</v>
      </c>
    </row>
    <row r="673" spans="1:6" hidden="1" x14ac:dyDescent="0.2">
      <c r="A673" s="7"/>
      <c r="B673" s="7" t="s">
        <v>592</v>
      </c>
      <c r="C673" s="9" t="s">
        <v>593</v>
      </c>
      <c r="D673" s="11">
        <v>2375.0300000000002</v>
      </c>
      <c r="E673" s="11">
        <v>2375.0300000000002</v>
      </c>
      <c r="F673" s="37">
        <f t="shared" si="11"/>
        <v>100</v>
      </c>
    </row>
    <row r="674" spans="1:6" ht="25.5" x14ac:dyDescent="0.2">
      <c r="A674" s="3" t="s">
        <v>806</v>
      </c>
      <c r="B674" s="3"/>
      <c r="C674" s="5" t="s">
        <v>807</v>
      </c>
      <c r="D674" s="4">
        <v>196512.03</v>
      </c>
      <c r="E674" s="4">
        <v>195561.21</v>
      </c>
      <c r="F674" s="38">
        <f t="shared" si="11"/>
        <v>99.516151759258705</v>
      </c>
    </row>
    <row r="675" spans="1:6" ht="38.25" hidden="1" x14ac:dyDescent="0.2">
      <c r="A675" s="7" t="s">
        <v>808</v>
      </c>
      <c r="B675" s="7"/>
      <c r="C675" s="9" t="s">
        <v>809</v>
      </c>
      <c r="D675" s="11">
        <v>131740.32</v>
      </c>
      <c r="E675" s="11">
        <v>131740.32</v>
      </c>
      <c r="F675" s="37">
        <f t="shared" si="11"/>
        <v>100</v>
      </c>
    </row>
    <row r="676" spans="1:6" ht="25.5" hidden="1" x14ac:dyDescent="0.2">
      <c r="A676" s="7" t="s">
        <v>810</v>
      </c>
      <c r="B676" s="7"/>
      <c r="C676" s="9" t="s">
        <v>811</v>
      </c>
      <c r="D676" s="11">
        <v>131740.32</v>
      </c>
      <c r="E676" s="11">
        <v>131740.32</v>
      </c>
      <c r="F676" s="37">
        <f t="shared" si="11"/>
        <v>100</v>
      </c>
    </row>
    <row r="677" spans="1:6" hidden="1" x14ac:dyDescent="0.2">
      <c r="A677" s="7" t="s">
        <v>812</v>
      </c>
      <c r="B677" s="7"/>
      <c r="C677" s="9" t="s">
        <v>813</v>
      </c>
      <c r="D677" s="11">
        <v>5410.09</v>
      </c>
      <c r="E677" s="11">
        <v>5410.09</v>
      </c>
      <c r="F677" s="37">
        <f t="shared" si="11"/>
        <v>100</v>
      </c>
    </row>
    <row r="678" spans="1:6" hidden="1" x14ac:dyDescent="0.2">
      <c r="A678" s="7"/>
      <c r="B678" s="7" t="s">
        <v>592</v>
      </c>
      <c r="C678" s="9" t="s">
        <v>593</v>
      </c>
      <c r="D678" s="11">
        <v>5410.09</v>
      </c>
      <c r="E678" s="11">
        <v>5410.09</v>
      </c>
      <c r="F678" s="37">
        <f t="shared" si="11"/>
        <v>100</v>
      </c>
    </row>
    <row r="679" spans="1:6" ht="51" hidden="1" x14ac:dyDescent="0.2">
      <c r="A679" s="7" t="s">
        <v>814</v>
      </c>
      <c r="B679" s="7"/>
      <c r="C679" s="9" t="s">
        <v>815</v>
      </c>
      <c r="D679" s="11">
        <v>126330.23</v>
      </c>
      <c r="E679" s="11">
        <v>126330.23</v>
      </c>
      <c r="F679" s="37">
        <f t="shared" si="11"/>
        <v>100</v>
      </c>
    </row>
    <row r="680" spans="1:6" hidden="1" x14ac:dyDescent="0.2">
      <c r="A680" s="7"/>
      <c r="B680" s="7" t="s">
        <v>592</v>
      </c>
      <c r="C680" s="9" t="s">
        <v>593</v>
      </c>
      <c r="D680" s="11">
        <v>126330.23</v>
      </c>
      <c r="E680" s="11">
        <v>126330.23</v>
      </c>
      <c r="F680" s="37">
        <f t="shared" si="11"/>
        <v>100</v>
      </c>
    </row>
    <row r="681" spans="1:6" ht="51" hidden="1" x14ac:dyDescent="0.2">
      <c r="A681" s="7" t="s">
        <v>816</v>
      </c>
      <c r="B681" s="7"/>
      <c r="C681" s="9" t="s">
        <v>817</v>
      </c>
      <c r="D681" s="11">
        <v>52309.8</v>
      </c>
      <c r="E681" s="11">
        <v>52309.8</v>
      </c>
      <c r="F681" s="37">
        <f t="shared" si="11"/>
        <v>100</v>
      </c>
    </row>
    <row r="682" spans="1:6" ht="51" hidden="1" x14ac:dyDescent="0.2">
      <c r="A682" s="7" t="s">
        <v>818</v>
      </c>
      <c r="B682" s="7"/>
      <c r="C682" s="9" t="s">
        <v>819</v>
      </c>
      <c r="D682" s="11">
        <v>52309.8</v>
      </c>
      <c r="E682" s="11">
        <v>52309.8</v>
      </c>
      <c r="F682" s="37">
        <f t="shared" si="11"/>
        <v>100</v>
      </c>
    </row>
    <row r="683" spans="1:6" ht="25.5" hidden="1" x14ac:dyDescent="0.2">
      <c r="A683" s="7" t="s">
        <v>820</v>
      </c>
      <c r="B683" s="7"/>
      <c r="C683" s="9" t="s">
        <v>821</v>
      </c>
      <c r="D683" s="11">
        <v>52309.8</v>
      </c>
      <c r="E683" s="11">
        <v>52309.8</v>
      </c>
      <c r="F683" s="37">
        <f t="shared" si="11"/>
        <v>100</v>
      </c>
    </row>
    <row r="684" spans="1:6" hidden="1" x14ac:dyDescent="0.2">
      <c r="A684" s="7"/>
      <c r="B684" s="7" t="s">
        <v>592</v>
      </c>
      <c r="C684" s="9" t="s">
        <v>593</v>
      </c>
      <c r="D684" s="11">
        <v>46730.41</v>
      </c>
      <c r="E684" s="11">
        <v>46730.41</v>
      </c>
      <c r="F684" s="37">
        <f t="shared" si="11"/>
        <v>100</v>
      </c>
    </row>
    <row r="685" spans="1:6" hidden="1" x14ac:dyDescent="0.2">
      <c r="A685" s="7"/>
      <c r="B685" s="7" t="s">
        <v>666</v>
      </c>
      <c r="C685" s="9" t="s">
        <v>667</v>
      </c>
      <c r="D685" s="11">
        <v>5576.32</v>
      </c>
      <c r="E685" s="11">
        <v>5576.32</v>
      </c>
      <c r="F685" s="37">
        <f t="shared" si="11"/>
        <v>100</v>
      </c>
    </row>
    <row r="686" spans="1:6" ht="25.5" hidden="1" x14ac:dyDescent="0.2">
      <c r="A686" s="7"/>
      <c r="B686" s="7" t="s">
        <v>822</v>
      </c>
      <c r="C686" s="9" t="s">
        <v>823</v>
      </c>
      <c r="D686" s="11">
        <v>3.07</v>
      </c>
      <c r="E686" s="11">
        <v>3.07</v>
      </c>
      <c r="F686" s="37">
        <f t="shared" si="11"/>
        <v>100</v>
      </c>
    </row>
    <row r="687" spans="1:6" ht="25.5" hidden="1" x14ac:dyDescent="0.2">
      <c r="A687" s="7" t="s">
        <v>824</v>
      </c>
      <c r="B687" s="7"/>
      <c r="C687" s="9" t="s">
        <v>825</v>
      </c>
      <c r="D687" s="11">
        <v>12461.91</v>
      </c>
      <c r="E687" s="11">
        <v>11511.09</v>
      </c>
      <c r="F687" s="37">
        <f t="shared" si="11"/>
        <v>92.370190444321949</v>
      </c>
    </row>
    <row r="688" spans="1:6" ht="51" hidden="1" x14ac:dyDescent="0.2">
      <c r="A688" s="7" t="s">
        <v>826</v>
      </c>
      <c r="B688" s="7"/>
      <c r="C688" s="9" t="s">
        <v>827</v>
      </c>
      <c r="D688" s="11">
        <v>12461.91</v>
      </c>
      <c r="E688" s="11">
        <v>11511.09</v>
      </c>
      <c r="F688" s="37">
        <f t="shared" si="11"/>
        <v>92.370190444321949</v>
      </c>
    </row>
    <row r="689" spans="1:6" ht="51" hidden="1" x14ac:dyDescent="0.2">
      <c r="A689" s="7" t="s">
        <v>828</v>
      </c>
      <c r="B689" s="7"/>
      <c r="C689" s="9" t="s">
        <v>829</v>
      </c>
      <c r="D689" s="11">
        <v>12441.91</v>
      </c>
      <c r="E689" s="11">
        <v>11491.09</v>
      </c>
      <c r="F689" s="37">
        <f t="shared" si="11"/>
        <v>92.357925752557293</v>
      </c>
    </row>
    <row r="690" spans="1:6" hidden="1" x14ac:dyDescent="0.2">
      <c r="A690" s="7"/>
      <c r="B690" s="7" t="s">
        <v>592</v>
      </c>
      <c r="C690" s="9" t="s">
        <v>593</v>
      </c>
      <c r="D690" s="11">
        <v>12441.91</v>
      </c>
      <c r="E690" s="11">
        <v>11491.09</v>
      </c>
      <c r="F690" s="37">
        <f t="shared" si="11"/>
        <v>92.357925752557293</v>
      </c>
    </row>
    <row r="691" spans="1:6" ht="25.5" hidden="1" x14ac:dyDescent="0.2">
      <c r="A691" s="7" t="s">
        <v>830</v>
      </c>
      <c r="B691" s="7"/>
      <c r="C691" s="9" t="s">
        <v>831</v>
      </c>
      <c r="D691" s="11">
        <v>20</v>
      </c>
      <c r="E691" s="11">
        <v>20</v>
      </c>
      <c r="F691" s="37">
        <f t="shared" si="11"/>
        <v>100</v>
      </c>
    </row>
    <row r="692" spans="1:6" hidden="1" x14ac:dyDescent="0.2">
      <c r="A692" s="7"/>
      <c r="B692" s="7" t="s">
        <v>592</v>
      </c>
      <c r="C692" s="9" t="s">
        <v>593</v>
      </c>
      <c r="D692" s="11">
        <v>20</v>
      </c>
      <c r="E692" s="11">
        <v>20</v>
      </c>
      <c r="F692" s="37">
        <f t="shared" si="11"/>
        <v>100</v>
      </c>
    </row>
    <row r="693" spans="1:6" ht="38.25" x14ac:dyDescent="0.2">
      <c r="A693" s="3" t="s">
        <v>832</v>
      </c>
      <c r="B693" s="3"/>
      <c r="C693" s="5" t="s">
        <v>833</v>
      </c>
      <c r="D693" s="4">
        <v>42133.1</v>
      </c>
      <c r="E693" s="4">
        <v>41730.519999999997</v>
      </c>
      <c r="F693" s="38">
        <f t="shared" si="11"/>
        <v>99.044504202159345</v>
      </c>
    </row>
    <row r="694" spans="1:6" hidden="1" x14ac:dyDescent="0.2">
      <c r="A694" s="7" t="s">
        <v>834</v>
      </c>
      <c r="B694" s="7"/>
      <c r="C694" s="9" t="s">
        <v>835</v>
      </c>
      <c r="D694" s="11">
        <v>37038.660000000003</v>
      </c>
      <c r="E694" s="11">
        <v>36733.85</v>
      </c>
      <c r="F694" s="37">
        <f t="shared" si="11"/>
        <v>99.177049061710093</v>
      </c>
    </row>
    <row r="695" spans="1:6" ht="38.25" hidden="1" x14ac:dyDescent="0.2">
      <c r="A695" s="7" t="s">
        <v>836</v>
      </c>
      <c r="B695" s="7"/>
      <c r="C695" s="9" t="s">
        <v>837</v>
      </c>
      <c r="D695" s="11">
        <v>37038.660000000003</v>
      </c>
      <c r="E695" s="11">
        <v>36733.85</v>
      </c>
      <c r="F695" s="37">
        <f t="shared" si="11"/>
        <v>99.177049061710093</v>
      </c>
    </row>
    <row r="696" spans="1:6" hidden="1" x14ac:dyDescent="0.2">
      <c r="A696" s="7" t="s">
        <v>838</v>
      </c>
      <c r="B696" s="7"/>
      <c r="C696" s="9" t="s">
        <v>839</v>
      </c>
      <c r="D696" s="11">
        <v>3389.1</v>
      </c>
      <c r="E696" s="11">
        <v>3389.1</v>
      </c>
      <c r="F696" s="37">
        <f t="shared" si="11"/>
        <v>100</v>
      </c>
    </row>
    <row r="697" spans="1:6" ht="51" hidden="1" x14ac:dyDescent="0.2">
      <c r="A697" s="7"/>
      <c r="B697" s="7" t="s">
        <v>694</v>
      </c>
      <c r="C697" s="9" t="s">
        <v>695</v>
      </c>
      <c r="D697" s="11">
        <v>3389.1</v>
      </c>
      <c r="E697" s="11">
        <v>3389.1</v>
      </c>
      <c r="F697" s="37">
        <f t="shared" si="11"/>
        <v>100</v>
      </c>
    </row>
    <row r="698" spans="1:6" hidden="1" x14ac:dyDescent="0.2">
      <c r="A698" s="7" t="s">
        <v>840</v>
      </c>
      <c r="B698" s="7"/>
      <c r="C698" s="9" t="s">
        <v>841</v>
      </c>
      <c r="D698" s="11">
        <v>689.44</v>
      </c>
      <c r="E698" s="11">
        <v>395.41</v>
      </c>
      <c r="F698" s="37">
        <f t="shared" si="11"/>
        <v>57.352343931306571</v>
      </c>
    </row>
    <row r="699" spans="1:6" hidden="1" x14ac:dyDescent="0.2">
      <c r="A699" s="7"/>
      <c r="B699" s="7" t="s">
        <v>594</v>
      </c>
      <c r="C699" s="9" t="s">
        <v>595</v>
      </c>
      <c r="D699" s="11">
        <v>689.44</v>
      </c>
      <c r="E699" s="11">
        <v>395.41</v>
      </c>
      <c r="F699" s="37">
        <f t="shared" si="11"/>
        <v>57.352343931306571</v>
      </c>
    </row>
    <row r="700" spans="1:6" hidden="1" x14ac:dyDescent="0.2">
      <c r="A700" s="7" t="s">
        <v>842</v>
      </c>
      <c r="B700" s="7"/>
      <c r="C700" s="9" t="s">
        <v>843</v>
      </c>
      <c r="D700" s="11">
        <v>19327.259999999998</v>
      </c>
      <c r="E700" s="11">
        <v>19327.259999999998</v>
      </c>
      <c r="F700" s="37">
        <f t="shared" si="11"/>
        <v>100</v>
      </c>
    </row>
    <row r="701" spans="1:6" ht="51" hidden="1" x14ac:dyDescent="0.2">
      <c r="A701" s="7"/>
      <c r="B701" s="7" t="s">
        <v>694</v>
      </c>
      <c r="C701" s="9" t="s">
        <v>695</v>
      </c>
      <c r="D701" s="11">
        <v>19327.259999999998</v>
      </c>
      <c r="E701" s="11">
        <v>19327.259999999998</v>
      </c>
      <c r="F701" s="37">
        <f t="shared" si="11"/>
        <v>100</v>
      </c>
    </row>
    <row r="702" spans="1:6" hidden="1" x14ac:dyDescent="0.2">
      <c r="A702" s="7" t="s">
        <v>844</v>
      </c>
      <c r="B702" s="7"/>
      <c r="C702" s="9" t="s">
        <v>845</v>
      </c>
      <c r="D702" s="11">
        <v>12911.75</v>
      </c>
      <c r="E702" s="11">
        <v>12911.75</v>
      </c>
      <c r="F702" s="37">
        <f t="shared" si="11"/>
        <v>100</v>
      </c>
    </row>
    <row r="703" spans="1:6" ht="51" hidden="1" x14ac:dyDescent="0.2">
      <c r="A703" s="7"/>
      <c r="B703" s="7" t="s">
        <v>696</v>
      </c>
      <c r="C703" s="9" t="s">
        <v>697</v>
      </c>
      <c r="D703" s="11">
        <v>12911.75</v>
      </c>
      <c r="E703" s="11">
        <v>12911.75</v>
      </c>
      <c r="F703" s="37">
        <f t="shared" si="11"/>
        <v>100</v>
      </c>
    </row>
    <row r="704" spans="1:6" ht="25.5" hidden="1" x14ac:dyDescent="0.2">
      <c r="A704" s="7" t="s">
        <v>846</v>
      </c>
      <c r="B704" s="7"/>
      <c r="C704" s="9" t="s">
        <v>847</v>
      </c>
      <c r="D704" s="11">
        <v>721.11</v>
      </c>
      <c r="E704" s="11">
        <v>710.33</v>
      </c>
      <c r="F704" s="37">
        <f t="shared" si="11"/>
        <v>98.505082442345838</v>
      </c>
    </row>
    <row r="705" spans="1:6" hidden="1" x14ac:dyDescent="0.2">
      <c r="A705" s="7"/>
      <c r="B705" s="7" t="s">
        <v>594</v>
      </c>
      <c r="C705" s="9" t="s">
        <v>595</v>
      </c>
      <c r="D705" s="11">
        <v>721.11</v>
      </c>
      <c r="E705" s="11">
        <v>710.33</v>
      </c>
      <c r="F705" s="37">
        <f t="shared" si="11"/>
        <v>98.505082442345838</v>
      </c>
    </row>
    <row r="706" spans="1:6" ht="25.5" hidden="1" x14ac:dyDescent="0.2">
      <c r="A706" s="7" t="s">
        <v>848</v>
      </c>
      <c r="B706" s="7"/>
      <c r="C706" s="9" t="s">
        <v>849</v>
      </c>
      <c r="D706" s="11">
        <v>4864.4399999999996</v>
      </c>
      <c r="E706" s="11">
        <v>4864.4399999999996</v>
      </c>
      <c r="F706" s="37">
        <f t="shared" si="11"/>
        <v>100</v>
      </c>
    </row>
    <row r="707" spans="1:6" ht="38.25" hidden="1" x14ac:dyDescent="0.2">
      <c r="A707" s="7" t="s">
        <v>850</v>
      </c>
      <c r="B707" s="7"/>
      <c r="C707" s="9" t="s">
        <v>851</v>
      </c>
      <c r="D707" s="11">
        <v>4864.4399999999996</v>
      </c>
      <c r="E707" s="11">
        <v>4864.4399999999996</v>
      </c>
      <c r="F707" s="37">
        <f t="shared" si="11"/>
        <v>100</v>
      </c>
    </row>
    <row r="708" spans="1:6" ht="25.5" hidden="1" x14ac:dyDescent="0.2">
      <c r="A708" s="7" t="s">
        <v>852</v>
      </c>
      <c r="B708" s="7"/>
      <c r="C708" s="9" t="s">
        <v>853</v>
      </c>
      <c r="D708" s="11">
        <v>560</v>
      </c>
      <c r="E708" s="11">
        <v>560</v>
      </c>
      <c r="F708" s="37">
        <f t="shared" si="11"/>
        <v>100</v>
      </c>
    </row>
    <row r="709" spans="1:6" ht="38.25" hidden="1" x14ac:dyDescent="0.2">
      <c r="A709" s="7"/>
      <c r="B709" s="7" t="s">
        <v>854</v>
      </c>
      <c r="C709" s="9" t="s">
        <v>855</v>
      </c>
      <c r="D709" s="11">
        <v>560</v>
      </c>
      <c r="E709" s="11">
        <v>560</v>
      </c>
      <c r="F709" s="37">
        <f t="shared" si="11"/>
        <v>100</v>
      </c>
    </row>
    <row r="710" spans="1:6" ht="38.25" hidden="1" x14ac:dyDescent="0.2">
      <c r="A710" s="7" t="s">
        <v>856</v>
      </c>
      <c r="B710" s="7"/>
      <c r="C710" s="9" t="s">
        <v>857</v>
      </c>
      <c r="D710" s="11">
        <v>1083.1199999999999</v>
      </c>
      <c r="E710" s="11">
        <v>1083.1199999999999</v>
      </c>
      <c r="F710" s="37">
        <f t="shared" si="11"/>
        <v>100</v>
      </c>
    </row>
    <row r="711" spans="1:6" hidden="1" x14ac:dyDescent="0.2">
      <c r="A711" s="7"/>
      <c r="B711" s="7" t="s">
        <v>594</v>
      </c>
      <c r="C711" s="9" t="s">
        <v>595</v>
      </c>
      <c r="D711" s="11">
        <v>1083.1199999999999</v>
      </c>
      <c r="E711" s="11">
        <v>1083.1199999999999</v>
      </c>
      <c r="F711" s="37">
        <f t="shared" si="11"/>
        <v>100</v>
      </c>
    </row>
    <row r="712" spans="1:6" ht="38.25" hidden="1" x14ac:dyDescent="0.2">
      <c r="A712" s="7" t="s">
        <v>858</v>
      </c>
      <c r="B712" s="7"/>
      <c r="C712" s="9" t="s">
        <v>859</v>
      </c>
      <c r="D712" s="11">
        <v>3221.32</v>
      </c>
      <c r="E712" s="11">
        <v>3221.32</v>
      </c>
      <c r="F712" s="37">
        <f t="shared" ref="F712:F775" si="12">E712/D712*100</f>
        <v>100</v>
      </c>
    </row>
    <row r="713" spans="1:6" hidden="1" x14ac:dyDescent="0.2">
      <c r="A713" s="7"/>
      <c r="B713" s="7" t="s">
        <v>594</v>
      </c>
      <c r="C713" s="9" t="s">
        <v>595</v>
      </c>
      <c r="D713" s="11">
        <v>3221.32</v>
      </c>
      <c r="E713" s="11">
        <v>3221.32</v>
      </c>
      <c r="F713" s="37">
        <f t="shared" si="12"/>
        <v>100</v>
      </c>
    </row>
    <row r="714" spans="1:6" ht="38.25" hidden="1" x14ac:dyDescent="0.2">
      <c r="A714" s="7" t="s">
        <v>860</v>
      </c>
      <c r="B714" s="7"/>
      <c r="C714" s="9" t="s">
        <v>861</v>
      </c>
      <c r="D714" s="11">
        <v>230</v>
      </c>
      <c r="E714" s="11">
        <v>132.22999999999999</v>
      </c>
      <c r="F714" s="37">
        <f t="shared" si="12"/>
        <v>57.49130434782608</v>
      </c>
    </row>
    <row r="715" spans="1:6" ht="38.25" hidden="1" x14ac:dyDescent="0.2">
      <c r="A715" s="7" t="s">
        <v>862</v>
      </c>
      <c r="B715" s="7"/>
      <c r="C715" s="9" t="s">
        <v>863</v>
      </c>
      <c r="D715" s="11">
        <v>230</v>
      </c>
      <c r="E715" s="11">
        <v>132.22999999999999</v>
      </c>
      <c r="F715" s="37">
        <f t="shared" si="12"/>
        <v>57.49130434782608</v>
      </c>
    </row>
    <row r="716" spans="1:6" ht="38.25" hidden="1" x14ac:dyDescent="0.2">
      <c r="A716" s="7" t="s">
        <v>864</v>
      </c>
      <c r="B716" s="7"/>
      <c r="C716" s="9" t="s">
        <v>865</v>
      </c>
      <c r="D716" s="11">
        <v>75</v>
      </c>
      <c r="E716" s="11">
        <v>55</v>
      </c>
      <c r="F716" s="37">
        <f t="shared" si="12"/>
        <v>73.333333333333329</v>
      </c>
    </row>
    <row r="717" spans="1:6" hidden="1" x14ac:dyDescent="0.2">
      <c r="A717" s="7"/>
      <c r="B717" s="7" t="s">
        <v>594</v>
      </c>
      <c r="C717" s="9" t="s">
        <v>595</v>
      </c>
      <c r="D717" s="11">
        <v>75</v>
      </c>
      <c r="E717" s="11">
        <v>55</v>
      </c>
      <c r="F717" s="37">
        <f t="shared" si="12"/>
        <v>73.333333333333329</v>
      </c>
    </row>
    <row r="718" spans="1:6" ht="38.25" hidden="1" x14ac:dyDescent="0.2">
      <c r="A718" s="7" t="s">
        <v>866</v>
      </c>
      <c r="B718" s="7"/>
      <c r="C718" s="9" t="s">
        <v>867</v>
      </c>
      <c r="D718" s="11">
        <v>155</v>
      </c>
      <c r="E718" s="11">
        <v>77.23</v>
      </c>
      <c r="F718" s="37">
        <f t="shared" si="12"/>
        <v>49.825806451612905</v>
      </c>
    </row>
    <row r="719" spans="1:6" hidden="1" x14ac:dyDescent="0.2">
      <c r="A719" s="7"/>
      <c r="B719" s="7" t="s">
        <v>594</v>
      </c>
      <c r="C719" s="9" t="s">
        <v>595</v>
      </c>
      <c r="D719" s="11">
        <v>155</v>
      </c>
      <c r="E719" s="11">
        <v>77.23</v>
      </c>
      <c r="F719" s="37">
        <f t="shared" si="12"/>
        <v>49.825806451612905</v>
      </c>
    </row>
    <row r="720" spans="1:6" ht="25.5" x14ac:dyDescent="0.2">
      <c r="A720" s="3" t="s">
        <v>868</v>
      </c>
      <c r="B720" s="3"/>
      <c r="C720" s="5" t="s">
        <v>869</v>
      </c>
      <c r="D720" s="4">
        <v>119854.89</v>
      </c>
      <c r="E720" s="4">
        <v>118095.05</v>
      </c>
      <c r="F720" s="38">
        <f t="shared" si="12"/>
        <v>98.53169111414644</v>
      </c>
    </row>
    <row r="721" spans="1:6" ht="63.75" hidden="1" x14ac:dyDescent="0.2">
      <c r="A721" s="7" t="s">
        <v>870</v>
      </c>
      <c r="B721" s="7"/>
      <c r="C721" s="9" t="s">
        <v>871</v>
      </c>
      <c r="D721" s="11">
        <v>119854.89</v>
      </c>
      <c r="E721" s="11">
        <v>118095.05</v>
      </c>
      <c r="F721" s="37">
        <f t="shared" si="12"/>
        <v>98.53169111414644</v>
      </c>
    </row>
    <row r="722" spans="1:6" ht="38.25" hidden="1" x14ac:dyDescent="0.2">
      <c r="A722" s="7" t="s">
        <v>872</v>
      </c>
      <c r="B722" s="7"/>
      <c r="C722" s="9" t="s">
        <v>873</v>
      </c>
      <c r="D722" s="11">
        <v>12416.53</v>
      </c>
      <c r="E722" s="11">
        <v>12416.53</v>
      </c>
      <c r="F722" s="37">
        <f t="shared" si="12"/>
        <v>100</v>
      </c>
    </row>
    <row r="723" spans="1:6" ht="51" hidden="1" x14ac:dyDescent="0.2">
      <c r="A723" s="7"/>
      <c r="B723" s="7" t="s">
        <v>694</v>
      </c>
      <c r="C723" s="9" t="s">
        <v>695</v>
      </c>
      <c r="D723" s="11">
        <v>12416.53</v>
      </c>
      <c r="E723" s="11">
        <v>12416.53</v>
      </c>
      <c r="F723" s="37">
        <f t="shared" si="12"/>
        <v>100</v>
      </c>
    </row>
    <row r="724" spans="1:6" ht="25.5" hidden="1" x14ac:dyDescent="0.2">
      <c r="A724" s="7" t="s">
        <v>874</v>
      </c>
      <c r="B724" s="7"/>
      <c r="C724" s="9" t="s">
        <v>875</v>
      </c>
      <c r="D724" s="11">
        <v>300</v>
      </c>
      <c r="E724" s="11">
        <v>300</v>
      </c>
      <c r="F724" s="37">
        <f t="shared" si="12"/>
        <v>100</v>
      </c>
    </row>
    <row r="725" spans="1:6" hidden="1" x14ac:dyDescent="0.2">
      <c r="A725" s="7"/>
      <c r="B725" s="7" t="s">
        <v>594</v>
      </c>
      <c r="C725" s="9" t="s">
        <v>595</v>
      </c>
      <c r="D725" s="11">
        <v>300</v>
      </c>
      <c r="E725" s="11">
        <v>300</v>
      </c>
      <c r="F725" s="37">
        <f t="shared" si="12"/>
        <v>100</v>
      </c>
    </row>
    <row r="726" spans="1:6" ht="25.5" hidden="1" x14ac:dyDescent="0.2">
      <c r="A726" s="7" t="s">
        <v>876</v>
      </c>
      <c r="B726" s="7"/>
      <c r="C726" s="9" t="s">
        <v>877</v>
      </c>
      <c r="D726" s="11">
        <v>160.1</v>
      </c>
      <c r="E726" s="11">
        <v>160.1</v>
      </c>
      <c r="F726" s="37">
        <f t="shared" si="12"/>
        <v>100</v>
      </c>
    </row>
    <row r="727" spans="1:6" hidden="1" x14ac:dyDescent="0.2">
      <c r="A727" s="7"/>
      <c r="B727" s="7" t="s">
        <v>594</v>
      </c>
      <c r="C727" s="9" t="s">
        <v>595</v>
      </c>
      <c r="D727" s="11">
        <v>160.1</v>
      </c>
      <c r="E727" s="11">
        <v>160.1</v>
      </c>
      <c r="F727" s="37">
        <f t="shared" si="12"/>
        <v>100</v>
      </c>
    </row>
    <row r="728" spans="1:6" ht="25.5" hidden="1" x14ac:dyDescent="0.2">
      <c r="A728" s="7" t="s">
        <v>878</v>
      </c>
      <c r="B728" s="7"/>
      <c r="C728" s="9" t="s">
        <v>879</v>
      </c>
      <c r="D728" s="11">
        <v>14443.74</v>
      </c>
      <c r="E728" s="11">
        <v>14443.74</v>
      </c>
      <c r="F728" s="37">
        <f t="shared" si="12"/>
        <v>100</v>
      </c>
    </row>
    <row r="729" spans="1:6" ht="51" hidden="1" x14ac:dyDescent="0.2">
      <c r="A729" s="7"/>
      <c r="B729" s="7" t="s">
        <v>694</v>
      </c>
      <c r="C729" s="9" t="s">
        <v>695</v>
      </c>
      <c r="D729" s="11">
        <v>14443.74</v>
      </c>
      <c r="E729" s="11">
        <v>14443.74</v>
      </c>
      <c r="F729" s="37">
        <f t="shared" si="12"/>
        <v>100</v>
      </c>
    </row>
    <row r="730" spans="1:6" ht="25.5" hidden="1" x14ac:dyDescent="0.2">
      <c r="A730" s="7" t="s">
        <v>880</v>
      </c>
      <c r="B730" s="7"/>
      <c r="C730" s="9" t="s">
        <v>881</v>
      </c>
      <c r="D730" s="11">
        <v>1074.76</v>
      </c>
      <c r="E730" s="11">
        <v>1074.76</v>
      </c>
      <c r="F730" s="37">
        <f t="shared" si="12"/>
        <v>100</v>
      </c>
    </row>
    <row r="731" spans="1:6" ht="51" hidden="1" x14ac:dyDescent="0.2">
      <c r="A731" s="7"/>
      <c r="B731" s="7" t="s">
        <v>694</v>
      </c>
      <c r="C731" s="9" t="s">
        <v>695</v>
      </c>
      <c r="D731" s="11">
        <v>1074.76</v>
      </c>
      <c r="E731" s="11">
        <v>1074.76</v>
      </c>
      <c r="F731" s="37">
        <f t="shared" si="12"/>
        <v>100</v>
      </c>
    </row>
    <row r="732" spans="1:6" hidden="1" x14ac:dyDescent="0.2">
      <c r="A732" s="7" t="s">
        <v>882</v>
      </c>
      <c r="B732" s="7"/>
      <c r="C732" s="9" t="s">
        <v>883</v>
      </c>
      <c r="D732" s="11">
        <v>39.9</v>
      </c>
      <c r="E732" s="11">
        <v>39.9</v>
      </c>
      <c r="F732" s="37">
        <f t="shared" si="12"/>
        <v>100</v>
      </c>
    </row>
    <row r="733" spans="1:6" hidden="1" x14ac:dyDescent="0.2">
      <c r="A733" s="7"/>
      <c r="B733" s="7" t="s">
        <v>594</v>
      </c>
      <c r="C733" s="9" t="s">
        <v>595</v>
      </c>
      <c r="D733" s="11">
        <v>39.9</v>
      </c>
      <c r="E733" s="11">
        <v>39.9</v>
      </c>
      <c r="F733" s="37">
        <f t="shared" si="12"/>
        <v>100</v>
      </c>
    </row>
    <row r="734" spans="1:6" ht="25.5" hidden="1" x14ac:dyDescent="0.2">
      <c r="A734" s="7" t="s">
        <v>884</v>
      </c>
      <c r="B734" s="7"/>
      <c r="C734" s="9" t="s">
        <v>885</v>
      </c>
      <c r="D734" s="11">
        <v>400</v>
      </c>
      <c r="E734" s="11">
        <v>375</v>
      </c>
      <c r="F734" s="37">
        <f t="shared" si="12"/>
        <v>93.75</v>
      </c>
    </row>
    <row r="735" spans="1:6" hidden="1" x14ac:dyDescent="0.2">
      <c r="A735" s="7"/>
      <c r="B735" s="7" t="s">
        <v>594</v>
      </c>
      <c r="C735" s="9" t="s">
        <v>595</v>
      </c>
      <c r="D735" s="11">
        <v>400</v>
      </c>
      <c r="E735" s="11">
        <v>375</v>
      </c>
      <c r="F735" s="37">
        <f t="shared" si="12"/>
        <v>93.75</v>
      </c>
    </row>
    <row r="736" spans="1:6" ht="38.25" hidden="1" x14ac:dyDescent="0.2">
      <c r="A736" s="7" t="s">
        <v>886</v>
      </c>
      <c r="B736" s="7"/>
      <c r="C736" s="9" t="s">
        <v>887</v>
      </c>
      <c r="D736" s="11">
        <v>37542.639999999999</v>
      </c>
      <c r="E736" s="11">
        <v>37542.639999999999</v>
      </c>
      <c r="F736" s="37">
        <f t="shared" si="12"/>
        <v>100</v>
      </c>
    </row>
    <row r="737" spans="1:6" ht="51" hidden="1" x14ac:dyDescent="0.2">
      <c r="A737" s="7"/>
      <c r="B737" s="7" t="s">
        <v>694</v>
      </c>
      <c r="C737" s="9" t="s">
        <v>695</v>
      </c>
      <c r="D737" s="11">
        <v>37542.639999999999</v>
      </c>
      <c r="E737" s="11">
        <v>37542.639999999999</v>
      </c>
      <c r="F737" s="37">
        <f t="shared" si="12"/>
        <v>100</v>
      </c>
    </row>
    <row r="738" spans="1:6" ht="25.5" hidden="1" x14ac:dyDescent="0.2">
      <c r="A738" s="7" t="s">
        <v>888</v>
      </c>
      <c r="B738" s="7"/>
      <c r="C738" s="9" t="s">
        <v>889</v>
      </c>
      <c r="D738" s="11">
        <v>1639.33</v>
      </c>
      <c r="E738" s="11">
        <v>1506.72</v>
      </c>
      <c r="F738" s="37">
        <f t="shared" si="12"/>
        <v>91.910719623260732</v>
      </c>
    </row>
    <row r="739" spans="1:6" hidden="1" x14ac:dyDescent="0.2">
      <c r="A739" s="7"/>
      <c r="B739" s="7" t="s">
        <v>592</v>
      </c>
      <c r="C739" s="9" t="s">
        <v>593</v>
      </c>
      <c r="D739" s="11">
        <v>62</v>
      </c>
      <c r="E739" s="11">
        <v>62</v>
      </c>
      <c r="F739" s="37">
        <f t="shared" si="12"/>
        <v>100</v>
      </c>
    </row>
    <row r="740" spans="1:6" hidden="1" x14ac:dyDescent="0.2">
      <c r="A740" s="7"/>
      <c r="B740" s="7" t="s">
        <v>594</v>
      </c>
      <c r="C740" s="9" t="s">
        <v>595</v>
      </c>
      <c r="D740" s="11">
        <v>1577.33</v>
      </c>
      <c r="E740" s="11">
        <v>1444.72</v>
      </c>
      <c r="F740" s="37">
        <f t="shared" si="12"/>
        <v>91.592754845213122</v>
      </c>
    </row>
    <row r="741" spans="1:6" ht="25.5" hidden="1" x14ac:dyDescent="0.2">
      <c r="A741" s="7" t="s">
        <v>890</v>
      </c>
      <c r="B741" s="7"/>
      <c r="C741" s="9" t="s">
        <v>891</v>
      </c>
      <c r="D741" s="11">
        <v>1279.47</v>
      </c>
      <c r="E741" s="11">
        <v>1279.47</v>
      </c>
      <c r="F741" s="37">
        <f t="shared" si="12"/>
        <v>100</v>
      </c>
    </row>
    <row r="742" spans="1:6" hidden="1" x14ac:dyDescent="0.2">
      <c r="A742" s="7"/>
      <c r="B742" s="7" t="s">
        <v>594</v>
      </c>
      <c r="C742" s="9" t="s">
        <v>595</v>
      </c>
      <c r="D742" s="11">
        <v>1279.47</v>
      </c>
      <c r="E742" s="11">
        <v>1279.47</v>
      </c>
      <c r="F742" s="37">
        <f t="shared" si="12"/>
        <v>100</v>
      </c>
    </row>
    <row r="743" spans="1:6" hidden="1" x14ac:dyDescent="0.2">
      <c r="A743" s="7" t="s">
        <v>892</v>
      </c>
      <c r="B743" s="7"/>
      <c r="C743" s="9" t="s">
        <v>893</v>
      </c>
      <c r="D743" s="11">
        <v>62.5</v>
      </c>
      <c r="E743" s="11">
        <v>62.5</v>
      </c>
      <c r="F743" s="37">
        <f t="shared" si="12"/>
        <v>100</v>
      </c>
    </row>
    <row r="744" spans="1:6" hidden="1" x14ac:dyDescent="0.2">
      <c r="A744" s="7"/>
      <c r="B744" s="7" t="s">
        <v>594</v>
      </c>
      <c r="C744" s="9" t="s">
        <v>595</v>
      </c>
      <c r="D744" s="11">
        <v>62.5</v>
      </c>
      <c r="E744" s="11">
        <v>62.5</v>
      </c>
      <c r="F744" s="37">
        <f t="shared" si="12"/>
        <v>100</v>
      </c>
    </row>
    <row r="745" spans="1:6" ht="38.25" hidden="1" x14ac:dyDescent="0.2">
      <c r="A745" s="7" t="s">
        <v>894</v>
      </c>
      <c r="B745" s="7"/>
      <c r="C745" s="9" t="s">
        <v>895</v>
      </c>
      <c r="D745" s="11">
        <v>11725.91</v>
      </c>
      <c r="E745" s="11">
        <v>11725.91</v>
      </c>
      <c r="F745" s="37">
        <f t="shared" si="12"/>
        <v>100</v>
      </c>
    </row>
    <row r="746" spans="1:6" hidden="1" x14ac:dyDescent="0.2">
      <c r="A746" s="7"/>
      <c r="B746" s="7" t="s">
        <v>594</v>
      </c>
      <c r="C746" s="9" t="s">
        <v>595</v>
      </c>
      <c r="D746" s="11">
        <v>11725.91</v>
      </c>
      <c r="E746" s="11">
        <v>11725.91</v>
      </c>
      <c r="F746" s="37">
        <f t="shared" si="12"/>
        <v>100</v>
      </c>
    </row>
    <row r="747" spans="1:6" ht="25.5" hidden="1" x14ac:dyDescent="0.2">
      <c r="A747" s="7" t="s">
        <v>896</v>
      </c>
      <c r="B747" s="7"/>
      <c r="C747" s="9" t="s">
        <v>897</v>
      </c>
      <c r="D747" s="11">
        <v>38770.019999999997</v>
      </c>
      <c r="E747" s="11">
        <v>37167.78</v>
      </c>
      <c r="F747" s="37">
        <f t="shared" si="12"/>
        <v>95.867322224749955</v>
      </c>
    </row>
    <row r="748" spans="1:6" hidden="1" x14ac:dyDescent="0.2">
      <c r="A748" s="7"/>
      <c r="B748" s="7" t="s">
        <v>592</v>
      </c>
      <c r="C748" s="9" t="s">
        <v>593</v>
      </c>
      <c r="D748" s="11">
        <v>38770.019999999997</v>
      </c>
      <c r="E748" s="11">
        <v>37167.78</v>
      </c>
      <c r="F748" s="37">
        <f t="shared" si="12"/>
        <v>95.867322224749955</v>
      </c>
    </row>
    <row r="749" spans="1:6" ht="25.5" x14ac:dyDescent="0.2">
      <c r="A749" s="3" t="s">
        <v>898</v>
      </c>
      <c r="B749" s="3"/>
      <c r="C749" s="5" t="s">
        <v>899</v>
      </c>
      <c r="D749" s="4">
        <v>23948.03</v>
      </c>
      <c r="E749" s="4">
        <v>23947.99</v>
      </c>
      <c r="F749" s="38">
        <f t="shared" si="12"/>
        <v>99.999832971647365</v>
      </c>
    </row>
    <row r="750" spans="1:6" ht="25.5" hidden="1" x14ac:dyDescent="0.2">
      <c r="A750" s="7" t="s">
        <v>900</v>
      </c>
      <c r="B750" s="7"/>
      <c r="C750" s="9" t="s">
        <v>901</v>
      </c>
      <c r="D750" s="11">
        <v>23948.03</v>
      </c>
      <c r="E750" s="11">
        <v>23947.99</v>
      </c>
      <c r="F750" s="37">
        <f t="shared" si="12"/>
        <v>99.999832971647365</v>
      </c>
    </row>
    <row r="751" spans="1:6" hidden="1" x14ac:dyDescent="0.2">
      <c r="A751" s="7" t="s">
        <v>902</v>
      </c>
      <c r="B751" s="7"/>
      <c r="C751" s="9" t="s">
        <v>903</v>
      </c>
      <c r="D751" s="11">
        <v>12978.35</v>
      </c>
      <c r="E751" s="11">
        <v>12978.35</v>
      </c>
      <c r="F751" s="37">
        <f t="shared" si="12"/>
        <v>100</v>
      </c>
    </row>
    <row r="752" spans="1:6" hidden="1" x14ac:dyDescent="0.2">
      <c r="A752" s="7"/>
      <c r="B752" s="7" t="s">
        <v>592</v>
      </c>
      <c r="C752" s="9" t="s">
        <v>593</v>
      </c>
      <c r="D752" s="11">
        <v>12978.35</v>
      </c>
      <c r="E752" s="11">
        <v>12978.35</v>
      </c>
      <c r="F752" s="37">
        <f t="shared" si="12"/>
        <v>100</v>
      </c>
    </row>
    <row r="753" spans="1:6" hidden="1" x14ac:dyDescent="0.2">
      <c r="A753" s="7" t="s">
        <v>904</v>
      </c>
      <c r="B753" s="7"/>
      <c r="C753" s="9" t="s">
        <v>905</v>
      </c>
      <c r="D753" s="11">
        <v>2581.6</v>
      </c>
      <c r="E753" s="11">
        <v>2581.6</v>
      </c>
      <c r="F753" s="37">
        <f t="shared" si="12"/>
        <v>100</v>
      </c>
    </row>
    <row r="754" spans="1:6" hidden="1" x14ac:dyDescent="0.2">
      <c r="A754" s="7"/>
      <c r="B754" s="7" t="s">
        <v>592</v>
      </c>
      <c r="C754" s="9" t="s">
        <v>593</v>
      </c>
      <c r="D754" s="11">
        <v>2029.7</v>
      </c>
      <c r="E754" s="11">
        <v>2029.7</v>
      </c>
      <c r="F754" s="37">
        <f t="shared" si="12"/>
        <v>100</v>
      </c>
    </row>
    <row r="755" spans="1:6" ht="51" hidden="1" x14ac:dyDescent="0.2">
      <c r="A755" s="7"/>
      <c r="B755" s="7" t="s">
        <v>906</v>
      </c>
      <c r="C755" s="9" t="s">
        <v>907</v>
      </c>
      <c r="D755" s="11">
        <v>551.9</v>
      </c>
      <c r="E755" s="11">
        <v>551.9</v>
      </c>
      <c r="F755" s="37">
        <f t="shared" si="12"/>
        <v>100</v>
      </c>
    </row>
    <row r="756" spans="1:6" ht="38.25" hidden="1" x14ac:dyDescent="0.2">
      <c r="A756" s="7" t="s">
        <v>908</v>
      </c>
      <c r="B756" s="7"/>
      <c r="C756" s="9" t="s">
        <v>909</v>
      </c>
      <c r="D756" s="11">
        <v>2390.9299999999998</v>
      </c>
      <c r="E756" s="11">
        <v>2390.9299999999998</v>
      </c>
      <c r="F756" s="37">
        <f t="shared" si="12"/>
        <v>100</v>
      </c>
    </row>
    <row r="757" spans="1:6" hidden="1" x14ac:dyDescent="0.2">
      <c r="A757" s="7"/>
      <c r="B757" s="7" t="s">
        <v>592</v>
      </c>
      <c r="C757" s="9" t="s">
        <v>593</v>
      </c>
      <c r="D757" s="11">
        <v>2390.9299999999998</v>
      </c>
      <c r="E757" s="11">
        <v>2390.9299999999998</v>
      </c>
      <c r="F757" s="37">
        <f t="shared" si="12"/>
        <v>100</v>
      </c>
    </row>
    <row r="758" spans="1:6" ht="25.5" hidden="1" x14ac:dyDescent="0.2">
      <c r="A758" s="7" t="s">
        <v>910</v>
      </c>
      <c r="B758" s="7"/>
      <c r="C758" s="9" t="s">
        <v>911</v>
      </c>
      <c r="D758" s="11">
        <v>5514.92</v>
      </c>
      <c r="E758" s="11">
        <v>5514.89</v>
      </c>
      <c r="F758" s="37">
        <f t="shared" si="12"/>
        <v>99.999456021120892</v>
      </c>
    </row>
    <row r="759" spans="1:6" hidden="1" x14ac:dyDescent="0.2">
      <c r="A759" s="7"/>
      <c r="B759" s="7" t="s">
        <v>592</v>
      </c>
      <c r="C759" s="9" t="s">
        <v>593</v>
      </c>
      <c r="D759" s="11">
        <v>5514.92</v>
      </c>
      <c r="E759" s="11">
        <v>5514.89</v>
      </c>
      <c r="F759" s="37">
        <f t="shared" si="12"/>
        <v>99.999456021120892</v>
      </c>
    </row>
    <row r="760" spans="1:6" ht="38.25" hidden="1" x14ac:dyDescent="0.2">
      <c r="A760" s="7" t="s">
        <v>912</v>
      </c>
      <c r="B760" s="7"/>
      <c r="C760" s="9" t="s">
        <v>913</v>
      </c>
      <c r="D760" s="11">
        <v>482.22</v>
      </c>
      <c r="E760" s="11">
        <v>482.22</v>
      </c>
      <c r="F760" s="37">
        <f t="shared" si="12"/>
        <v>100</v>
      </c>
    </row>
    <row r="761" spans="1:6" hidden="1" x14ac:dyDescent="0.2">
      <c r="A761" s="7"/>
      <c r="B761" s="7" t="s">
        <v>592</v>
      </c>
      <c r="C761" s="9" t="s">
        <v>593</v>
      </c>
      <c r="D761" s="11">
        <v>482.22</v>
      </c>
      <c r="E761" s="11">
        <v>482.22</v>
      </c>
      <c r="F761" s="37">
        <f t="shared" si="12"/>
        <v>100</v>
      </c>
    </row>
    <row r="762" spans="1:6" ht="38.25" x14ac:dyDescent="0.2">
      <c r="A762" s="3" t="s">
        <v>914</v>
      </c>
      <c r="B762" s="3"/>
      <c r="C762" s="5" t="s">
        <v>915</v>
      </c>
      <c r="D762" s="4">
        <v>41158.9</v>
      </c>
      <c r="E762" s="4">
        <v>28452.7</v>
      </c>
      <c r="F762" s="38">
        <f t="shared" si="12"/>
        <v>69.128912580268178</v>
      </c>
    </row>
    <row r="763" spans="1:6" ht="25.5" hidden="1" x14ac:dyDescent="0.2">
      <c r="A763" s="7" t="s">
        <v>916</v>
      </c>
      <c r="B763" s="7"/>
      <c r="C763" s="9" t="s">
        <v>917</v>
      </c>
      <c r="D763" s="11">
        <v>39810.800000000003</v>
      </c>
      <c r="E763" s="11">
        <v>27104.639999999999</v>
      </c>
      <c r="F763" s="37">
        <f t="shared" si="12"/>
        <v>68.083635596370826</v>
      </c>
    </row>
    <row r="764" spans="1:6" ht="25.5" hidden="1" x14ac:dyDescent="0.2">
      <c r="A764" s="7" t="s">
        <v>918</v>
      </c>
      <c r="B764" s="7"/>
      <c r="C764" s="9" t="s">
        <v>919</v>
      </c>
      <c r="D764" s="11">
        <v>39810.800000000003</v>
      </c>
      <c r="E764" s="11">
        <v>27104.639999999999</v>
      </c>
      <c r="F764" s="37">
        <f t="shared" si="12"/>
        <v>68.083635596370826</v>
      </c>
    </row>
    <row r="765" spans="1:6" ht="25.5" hidden="1" x14ac:dyDescent="0.2">
      <c r="A765" s="7" t="s">
        <v>920</v>
      </c>
      <c r="B765" s="7"/>
      <c r="C765" s="9" t="s">
        <v>921</v>
      </c>
      <c r="D765" s="11">
        <v>9990.1</v>
      </c>
      <c r="E765" s="11">
        <v>9621.99</v>
      </c>
      <c r="F765" s="37">
        <f t="shared" si="12"/>
        <v>96.315252099578572</v>
      </c>
    </row>
    <row r="766" spans="1:6" hidden="1" x14ac:dyDescent="0.2">
      <c r="A766" s="7"/>
      <c r="B766" s="7" t="s">
        <v>592</v>
      </c>
      <c r="C766" s="9" t="s">
        <v>593</v>
      </c>
      <c r="D766" s="11">
        <v>7030.4</v>
      </c>
      <c r="E766" s="11">
        <v>6671.24</v>
      </c>
      <c r="F766" s="37">
        <f t="shared" si="12"/>
        <v>94.89132908511607</v>
      </c>
    </row>
    <row r="767" spans="1:6" hidden="1" x14ac:dyDescent="0.2">
      <c r="A767" s="7"/>
      <c r="B767" s="7" t="s">
        <v>666</v>
      </c>
      <c r="C767" s="9" t="s">
        <v>667</v>
      </c>
      <c r="D767" s="11">
        <v>2906.91</v>
      </c>
      <c r="E767" s="11">
        <v>2906.91</v>
      </c>
      <c r="F767" s="37">
        <f t="shared" si="12"/>
        <v>100</v>
      </c>
    </row>
    <row r="768" spans="1:6" ht="25.5" hidden="1" x14ac:dyDescent="0.2">
      <c r="A768" s="7"/>
      <c r="B768" s="7" t="s">
        <v>668</v>
      </c>
      <c r="C768" s="9" t="s">
        <v>669</v>
      </c>
      <c r="D768" s="11">
        <v>3.67</v>
      </c>
      <c r="E768" s="11">
        <v>3.67</v>
      </c>
      <c r="F768" s="37">
        <f t="shared" si="12"/>
        <v>100</v>
      </c>
    </row>
    <row r="769" spans="1:6" hidden="1" x14ac:dyDescent="0.2">
      <c r="A769" s="7"/>
      <c r="B769" s="7" t="s">
        <v>786</v>
      </c>
      <c r="C769" s="9" t="s">
        <v>787</v>
      </c>
      <c r="D769" s="11">
        <v>48.99</v>
      </c>
      <c r="E769" s="11">
        <v>40.04</v>
      </c>
      <c r="F769" s="37">
        <f t="shared" si="12"/>
        <v>81.730965503163915</v>
      </c>
    </row>
    <row r="770" spans="1:6" hidden="1" x14ac:dyDescent="0.2">
      <c r="A770" s="7"/>
      <c r="B770" s="7" t="s">
        <v>662</v>
      </c>
      <c r="C770" s="9" t="s">
        <v>663</v>
      </c>
      <c r="D770" s="11">
        <v>0.14000000000000001</v>
      </c>
      <c r="E770" s="11">
        <v>0.14000000000000001</v>
      </c>
      <c r="F770" s="37">
        <f t="shared" si="12"/>
        <v>100</v>
      </c>
    </row>
    <row r="771" spans="1:6" hidden="1" x14ac:dyDescent="0.2">
      <c r="A771" s="7" t="s">
        <v>922</v>
      </c>
      <c r="B771" s="7"/>
      <c r="C771" s="9" t="s">
        <v>923</v>
      </c>
      <c r="D771" s="11">
        <v>187</v>
      </c>
      <c r="E771" s="11">
        <v>181.48</v>
      </c>
      <c r="F771" s="37">
        <f t="shared" si="12"/>
        <v>97.048128342245988</v>
      </c>
    </row>
    <row r="772" spans="1:6" hidden="1" x14ac:dyDescent="0.2">
      <c r="A772" s="7"/>
      <c r="B772" s="7" t="s">
        <v>592</v>
      </c>
      <c r="C772" s="9" t="s">
        <v>593</v>
      </c>
      <c r="D772" s="11">
        <v>187</v>
      </c>
      <c r="E772" s="11">
        <v>181.48</v>
      </c>
      <c r="F772" s="37">
        <f t="shared" si="12"/>
        <v>97.048128342245988</v>
      </c>
    </row>
    <row r="773" spans="1:6" ht="38.25" hidden="1" x14ac:dyDescent="0.2">
      <c r="A773" s="7" t="s">
        <v>924</v>
      </c>
      <c r="B773" s="7"/>
      <c r="C773" s="9" t="s">
        <v>925</v>
      </c>
      <c r="D773" s="11">
        <v>31.16</v>
      </c>
      <c r="E773" s="11">
        <v>31.16</v>
      </c>
      <c r="F773" s="37">
        <f t="shared" si="12"/>
        <v>100</v>
      </c>
    </row>
    <row r="774" spans="1:6" hidden="1" x14ac:dyDescent="0.2">
      <c r="A774" s="7"/>
      <c r="B774" s="7" t="s">
        <v>592</v>
      </c>
      <c r="C774" s="9" t="s">
        <v>593</v>
      </c>
      <c r="D774" s="11">
        <v>31.16</v>
      </c>
      <c r="E774" s="11">
        <v>31.16</v>
      </c>
      <c r="F774" s="37">
        <f t="shared" si="12"/>
        <v>100</v>
      </c>
    </row>
    <row r="775" spans="1:6" ht="25.5" hidden="1" x14ac:dyDescent="0.2">
      <c r="A775" s="7" t="s">
        <v>926</v>
      </c>
      <c r="B775" s="7"/>
      <c r="C775" s="9" t="s">
        <v>927</v>
      </c>
      <c r="D775" s="11">
        <v>10.199999999999999</v>
      </c>
      <c r="E775" s="11">
        <v>10.199999999999999</v>
      </c>
      <c r="F775" s="37">
        <f t="shared" si="12"/>
        <v>100</v>
      </c>
    </row>
    <row r="776" spans="1:6" hidden="1" x14ac:dyDescent="0.2">
      <c r="A776" s="7"/>
      <c r="B776" s="7" t="s">
        <v>592</v>
      </c>
      <c r="C776" s="9" t="s">
        <v>593</v>
      </c>
      <c r="D776" s="11">
        <v>10.199999999999999</v>
      </c>
      <c r="E776" s="11">
        <v>10.199999999999999</v>
      </c>
      <c r="F776" s="37">
        <f t="shared" ref="F776:F834" si="13">E776/D776*100</f>
        <v>100</v>
      </c>
    </row>
    <row r="777" spans="1:6" hidden="1" x14ac:dyDescent="0.2">
      <c r="A777" s="7" t="s">
        <v>928</v>
      </c>
      <c r="B777" s="7"/>
      <c r="C777" s="9" t="s">
        <v>929</v>
      </c>
      <c r="D777" s="11">
        <v>5.8</v>
      </c>
      <c r="E777" s="11">
        <v>5.8</v>
      </c>
      <c r="F777" s="37">
        <f t="shared" si="13"/>
        <v>100</v>
      </c>
    </row>
    <row r="778" spans="1:6" hidden="1" x14ac:dyDescent="0.2">
      <c r="A778" s="7"/>
      <c r="B778" s="7" t="s">
        <v>592</v>
      </c>
      <c r="C778" s="9" t="s">
        <v>593</v>
      </c>
      <c r="D778" s="11">
        <v>5.8</v>
      </c>
      <c r="E778" s="11">
        <v>5.8</v>
      </c>
      <c r="F778" s="37">
        <f t="shared" si="13"/>
        <v>100</v>
      </c>
    </row>
    <row r="779" spans="1:6" hidden="1" x14ac:dyDescent="0.2">
      <c r="A779" s="7" t="s">
        <v>930</v>
      </c>
      <c r="B779" s="7"/>
      <c r="C779" s="9" t="s">
        <v>931</v>
      </c>
      <c r="D779" s="11">
        <v>343.22</v>
      </c>
      <c r="E779" s="11">
        <v>343.22</v>
      </c>
      <c r="F779" s="37">
        <f t="shared" si="13"/>
        <v>100</v>
      </c>
    </row>
    <row r="780" spans="1:6" hidden="1" x14ac:dyDescent="0.2">
      <c r="A780" s="7"/>
      <c r="B780" s="7" t="s">
        <v>592</v>
      </c>
      <c r="C780" s="9" t="s">
        <v>593</v>
      </c>
      <c r="D780" s="11">
        <v>343.22</v>
      </c>
      <c r="E780" s="11">
        <v>343.22</v>
      </c>
      <c r="F780" s="37">
        <f t="shared" si="13"/>
        <v>100</v>
      </c>
    </row>
    <row r="781" spans="1:6" ht="38.25" hidden="1" x14ac:dyDescent="0.2">
      <c r="A781" s="7" t="s">
        <v>932</v>
      </c>
      <c r="B781" s="7"/>
      <c r="C781" s="9" t="s">
        <v>933</v>
      </c>
      <c r="D781" s="11">
        <v>594</v>
      </c>
      <c r="E781" s="11">
        <v>583.47</v>
      </c>
      <c r="F781" s="37">
        <f t="shared" si="13"/>
        <v>98.227272727272734</v>
      </c>
    </row>
    <row r="782" spans="1:6" hidden="1" x14ac:dyDescent="0.2">
      <c r="A782" s="7"/>
      <c r="B782" s="7" t="s">
        <v>592</v>
      </c>
      <c r="C782" s="9" t="s">
        <v>593</v>
      </c>
      <c r="D782" s="11">
        <v>594</v>
      </c>
      <c r="E782" s="11">
        <v>583.47</v>
      </c>
      <c r="F782" s="37">
        <f t="shared" si="13"/>
        <v>98.227272727272734</v>
      </c>
    </row>
    <row r="783" spans="1:6" ht="25.5" hidden="1" x14ac:dyDescent="0.2">
      <c r="A783" s="7" t="s">
        <v>934</v>
      </c>
      <c r="B783" s="7"/>
      <c r="C783" s="9" t="s">
        <v>935</v>
      </c>
      <c r="D783" s="11">
        <v>156</v>
      </c>
      <c r="E783" s="11">
        <v>156</v>
      </c>
      <c r="F783" s="37">
        <f t="shared" si="13"/>
        <v>100</v>
      </c>
    </row>
    <row r="784" spans="1:6" hidden="1" x14ac:dyDescent="0.2">
      <c r="A784" s="7"/>
      <c r="B784" s="7" t="s">
        <v>592</v>
      </c>
      <c r="C784" s="9" t="s">
        <v>593</v>
      </c>
      <c r="D784" s="11">
        <v>156</v>
      </c>
      <c r="E784" s="11">
        <v>156</v>
      </c>
      <c r="F784" s="37">
        <f t="shared" si="13"/>
        <v>100</v>
      </c>
    </row>
    <row r="785" spans="1:6" ht="25.5" hidden="1" x14ac:dyDescent="0.2">
      <c r="A785" s="7" t="s">
        <v>936</v>
      </c>
      <c r="B785" s="7"/>
      <c r="C785" s="9" t="s">
        <v>937</v>
      </c>
      <c r="D785" s="11">
        <v>334.69</v>
      </c>
      <c r="E785" s="11">
        <v>160.75</v>
      </c>
      <c r="F785" s="37">
        <f t="shared" si="13"/>
        <v>48.029519854193431</v>
      </c>
    </row>
    <row r="786" spans="1:6" hidden="1" x14ac:dyDescent="0.2">
      <c r="A786" s="7"/>
      <c r="B786" s="7" t="s">
        <v>592</v>
      </c>
      <c r="C786" s="9" t="s">
        <v>593</v>
      </c>
      <c r="D786" s="11">
        <v>334.69</v>
      </c>
      <c r="E786" s="11">
        <v>160.75</v>
      </c>
      <c r="F786" s="37">
        <f t="shared" si="13"/>
        <v>48.029519854193431</v>
      </c>
    </row>
    <row r="787" spans="1:6" ht="25.5" hidden="1" x14ac:dyDescent="0.2">
      <c r="A787" s="7" t="s">
        <v>938</v>
      </c>
      <c r="B787" s="7"/>
      <c r="C787" s="9" t="s">
        <v>939</v>
      </c>
      <c r="D787" s="11">
        <v>2632.12</v>
      </c>
      <c r="E787" s="11">
        <v>2632.12</v>
      </c>
      <c r="F787" s="37">
        <f t="shared" si="13"/>
        <v>100</v>
      </c>
    </row>
    <row r="788" spans="1:6" hidden="1" x14ac:dyDescent="0.2">
      <c r="A788" s="7"/>
      <c r="B788" s="7" t="s">
        <v>592</v>
      </c>
      <c r="C788" s="9" t="s">
        <v>593</v>
      </c>
      <c r="D788" s="11">
        <v>2632.12</v>
      </c>
      <c r="E788" s="11">
        <v>2632.12</v>
      </c>
      <c r="F788" s="37">
        <f t="shared" si="13"/>
        <v>100</v>
      </c>
    </row>
    <row r="789" spans="1:6" ht="38.25" hidden="1" x14ac:dyDescent="0.2">
      <c r="A789" s="7" t="s">
        <v>940</v>
      </c>
      <c r="B789" s="7"/>
      <c r="C789" s="9" t="s">
        <v>941</v>
      </c>
      <c r="D789" s="11">
        <v>644.29999999999995</v>
      </c>
      <c r="E789" s="11">
        <v>123.83</v>
      </c>
      <c r="F789" s="37">
        <f t="shared" si="13"/>
        <v>19.2193077758808</v>
      </c>
    </row>
    <row r="790" spans="1:6" hidden="1" x14ac:dyDescent="0.2">
      <c r="A790" s="7"/>
      <c r="B790" s="7" t="s">
        <v>592</v>
      </c>
      <c r="C790" s="9" t="s">
        <v>593</v>
      </c>
      <c r="D790" s="11">
        <v>644.29999999999995</v>
      </c>
      <c r="E790" s="11">
        <v>123.83</v>
      </c>
      <c r="F790" s="37">
        <f t="shared" si="13"/>
        <v>19.2193077758808</v>
      </c>
    </row>
    <row r="791" spans="1:6" ht="76.5" hidden="1" x14ac:dyDescent="0.2">
      <c r="A791" s="7" t="s">
        <v>942</v>
      </c>
      <c r="B791" s="7"/>
      <c r="C791" s="8" t="s">
        <v>943</v>
      </c>
      <c r="D791" s="11">
        <v>14215.78</v>
      </c>
      <c r="E791" s="11">
        <v>2588.19</v>
      </c>
      <c r="F791" s="37">
        <f t="shared" si="13"/>
        <v>18.206457893974161</v>
      </c>
    </row>
    <row r="792" spans="1:6" ht="38.25" hidden="1" x14ac:dyDescent="0.2">
      <c r="A792" s="7"/>
      <c r="B792" s="7" t="s">
        <v>944</v>
      </c>
      <c r="C792" s="9" t="s">
        <v>945</v>
      </c>
      <c r="D792" s="11">
        <v>14215.78</v>
      </c>
      <c r="E792" s="11">
        <v>2588.19</v>
      </c>
      <c r="F792" s="37">
        <f t="shared" si="13"/>
        <v>18.206457893974161</v>
      </c>
    </row>
    <row r="793" spans="1:6" ht="38.25" hidden="1" x14ac:dyDescent="0.2">
      <c r="A793" s="7" t="s">
        <v>946</v>
      </c>
      <c r="B793" s="7"/>
      <c r="C793" s="9" t="s">
        <v>947</v>
      </c>
      <c r="D793" s="11">
        <v>10666.42</v>
      </c>
      <c r="E793" s="11">
        <v>10666.42</v>
      </c>
      <c r="F793" s="37">
        <f t="shared" si="13"/>
        <v>100</v>
      </c>
    </row>
    <row r="794" spans="1:6" ht="38.25" hidden="1" x14ac:dyDescent="0.2">
      <c r="A794" s="7"/>
      <c r="B794" s="7" t="s">
        <v>944</v>
      </c>
      <c r="C794" s="9" t="s">
        <v>945</v>
      </c>
      <c r="D794" s="11">
        <v>10666.42</v>
      </c>
      <c r="E794" s="11">
        <v>10666.42</v>
      </c>
      <c r="F794" s="37">
        <f t="shared" si="13"/>
        <v>100</v>
      </c>
    </row>
    <row r="795" spans="1:6" ht="25.5" hidden="1" x14ac:dyDescent="0.2">
      <c r="A795" s="7" t="s">
        <v>948</v>
      </c>
      <c r="B795" s="7"/>
      <c r="C795" s="9" t="s">
        <v>949</v>
      </c>
      <c r="D795" s="11">
        <v>1348.1</v>
      </c>
      <c r="E795" s="11">
        <v>1348.06</v>
      </c>
      <c r="F795" s="37">
        <f t="shared" si="13"/>
        <v>99.997032861063715</v>
      </c>
    </row>
    <row r="796" spans="1:6" ht="25.5" hidden="1" x14ac:dyDescent="0.2">
      <c r="A796" s="7" t="s">
        <v>950</v>
      </c>
      <c r="B796" s="7"/>
      <c r="C796" s="9" t="s">
        <v>951</v>
      </c>
      <c r="D796" s="11">
        <v>1348.1</v>
      </c>
      <c r="E796" s="11">
        <v>1348.06</v>
      </c>
      <c r="F796" s="37">
        <f t="shared" si="13"/>
        <v>99.997032861063715</v>
      </c>
    </row>
    <row r="797" spans="1:6" ht="51" hidden="1" x14ac:dyDescent="0.2">
      <c r="A797" s="7" t="s">
        <v>952</v>
      </c>
      <c r="B797" s="7"/>
      <c r="C797" s="9" t="s">
        <v>953</v>
      </c>
      <c r="D797" s="11">
        <v>485</v>
      </c>
      <c r="E797" s="11">
        <v>485</v>
      </c>
      <c r="F797" s="37">
        <f t="shared" si="13"/>
        <v>100</v>
      </c>
    </row>
    <row r="798" spans="1:6" hidden="1" x14ac:dyDescent="0.2">
      <c r="A798" s="7"/>
      <c r="B798" s="7" t="s">
        <v>592</v>
      </c>
      <c r="C798" s="9" t="s">
        <v>593</v>
      </c>
      <c r="D798" s="11">
        <v>485</v>
      </c>
      <c r="E798" s="11">
        <v>485</v>
      </c>
      <c r="F798" s="37">
        <f t="shared" si="13"/>
        <v>100</v>
      </c>
    </row>
    <row r="799" spans="1:6" ht="25.5" hidden="1" x14ac:dyDescent="0.2">
      <c r="A799" s="7" t="s">
        <v>954</v>
      </c>
      <c r="B799" s="7"/>
      <c r="C799" s="9" t="s">
        <v>955</v>
      </c>
      <c r="D799" s="11">
        <v>101.5</v>
      </c>
      <c r="E799" s="11">
        <v>101.5</v>
      </c>
      <c r="F799" s="37">
        <f t="shared" si="13"/>
        <v>100</v>
      </c>
    </row>
    <row r="800" spans="1:6" hidden="1" x14ac:dyDescent="0.2">
      <c r="A800" s="7"/>
      <c r="B800" s="7" t="s">
        <v>592</v>
      </c>
      <c r="C800" s="9" t="s">
        <v>593</v>
      </c>
      <c r="D800" s="11">
        <v>101.5</v>
      </c>
      <c r="E800" s="11">
        <v>101.5</v>
      </c>
      <c r="F800" s="37">
        <f t="shared" si="13"/>
        <v>100</v>
      </c>
    </row>
    <row r="801" spans="1:6" ht="38.25" hidden="1" x14ac:dyDescent="0.2">
      <c r="A801" s="7" t="s">
        <v>956</v>
      </c>
      <c r="B801" s="7"/>
      <c r="C801" s="9" t="s">
        <v>957</v>
      </c>
      <c r="D801" s="11">
        <v>120</v>
      </c>
      <c r="E801" s="11">
        <v>120</v>
      </c>
      <c r="F801" s="37">
        <f t="shared" si="13"/>
        <v>100</v>
      </c>
    </row>
    <row r="802" spans="1:6" hidden="1" x14ac:dyDescent="0.2">
      <c r="A802" s="7"/>
      <c r="B802" s="7" t="s">
        <v>592</v>
      </c>
      <c r="C802" s="9" t="s">
        <v>593</v>
      </c>
      <c r="D802" s="11">
        <v>120</v>
      </c>
      <c r="E802" s="11">
        <v>120</v>
      </c>
      <c r="F802" s="37">
        <f t="shared" si="13"/>
        <v>100</v>
      </c>
    </row>
    <row r="803" spans="1:6" ht="25.5" hidden="1" x14ac:dyDescent="0.2">
      <c r="A803" s="7" t="s">
        <v>958</v>
      </c>
      <c r="B803" s="7"/>
      <c r="C803" s="9" t="s">
        <v>959</v>
      </c>
      <c r="D803" s="11">
        <v>29</v>
      </c>
      <c r="E803" s="11">
        <v>29</v>
      </c>
      <c r="F803" s="37">
        <f t="shared" si="13"/>
        <v>100</v>
      </c>
    </row>
    <row r="804" spans="1:6" hidden="1" x14ac:dyDescent="0.2">
      <c r="A804" s="7"/>
      <c r="B804" s="7" t="s">
        <v>592</v>
      </c>
      <c r="C804" s="9" t="s">
        <v>593</v>
      </c>
      <c r="D804" s="11">
        <v>29</v>
      </c>
      <c r="E804" s="11">
        <v>29</v>
      </c>
      <c r="F804" s="37">
        <f t="shared" si="13"/>
        <v>100</v>
      </c>
    </row>
    <row r="805" spans="1:6" ht="25.5" hidden="1" x14ac:dyDescent="0.2">
      <c r="A805" s="7" t="s">
        <v>960</v>
      </c>
      <c r="B805" s="7"/>
      <c r="C805" s="9" t="s">
        <v>961</v>
      </c>
      <c r="D805" s="11">
        <v>500</v>
      </c>
      <c r="E805" s="11">
        <v>500</v>
      </c>
      <c r="F805" s="37">
        <f t="shared" si="13"/>
        <v>100</v>
      </c>
    </row>
    <row r="806" spans="1:6" hidden="1" x14ac:dyDescent="0.2">
      <c r="A806" s="7"/>
      <c r="B806" s="7" t="s">
        <v>592</v>
      </c>
      <c r="C806" s="9" t="s">
        <v>593</v>
      </c>
      <c r="D806" s="11">
        <v>500</v>
      </c>
      <c r="E806" s="11">
        <v>500</v>
      </c>
      <c r="F806" s="37">
        <f t="shared" si="13"/>
        <v>100</v>
      </c>
    </row>
    <row r="807" spans="1:6" ht="25.5" hidden="1" x14ac:dyDescent="0.2">
      <c r="A807" s="7" t="s">
        <v>962</v>
      </c>
      <c r="B807" s="7"/>
      <c r="C807" s="9" t="s">
        <v>963</v>
      </c>
      <c r="D807" s="11">
        <v>3.9</v>
      </c>
      <c r="E807" s="11">
        <v>3.9</v>
      </c>
      <c r="F807" s="37">
        <f t="shared" si="13"/>
        <v>100</v>
      </c>
    </row>
    <row r="808" spans="1:6" hidden="1" x14ac:dyDescent="0.2">
      <c r="A808" s="7"/>
      <c r="B808" s="7" t="s">
        <v>592</v>
      </c>
      <c r="C808" s="9" t="s">
        <v>593</v>
      </c>
      <c r="D808" s="11">
        <v>3.9</v>
      </c>
      <c r="E808" s="11">
        <v>3.9</v>
      </c>
      <c r="F808" s="37">
        <f t="shared" si="13"/>
        <v>100</v>
      </c>
    </row>
    <row r="809" spans="1:6" hidden="1" x14ac:dyDescent="0.2">
      <c r="A809" s="7" t="s">
        <v>964</v>
      </c>
      <c r="B809" s="7"/>
      <c r="C809" s="9" t="s">
        <v>965</v>
      </c>
      <c r="D809" s="11">
        <v>11.9</v>
      </c>
      <c r="E809" s="11">
        <v>11.9</v>
      </c>
      <c r="F809" s="37">
        <f t="shared" si="13"/>
        <v>100</v>
      </c>
    </row>
    <row r="810" spans="1:6" hidden="1" x14ac:dyDescent="0.2">
      <c r="A810" s="7"/>
      <c r="B810" s="7" t="s">
        <v>592</v>
      </c>
      <c r="C810" s="9" t="s">
        <v>593</v>
      </c>
      <c r="D810" s="11">
        <v>11.9</v>
      </c>
      <c r="E810" s="11">
        <v>11.9</v>
      </c>
      <c r="F810" s="37">
        <f t="shared" si="13"/>
        <v>100</v>
      </c>
    </row>
    <row r="811" spans="1:6" ht="38.25" hidden="1" x14ac:dyDescent="0.2">
      <c r="A811" s="7" t="s">
        <v>966</v>
      </c>
      <c r="B811" s="7"/>
      <c r="C811" s="9" t="s">
        <v>967</v>
      </c>
      <c r="D811" s="11">
        <v>43.6</v>
      </c>
      <c r="E811" s="11">
        <v>43.56</v>
      </c>
      <c r="F811" s="37">
        <f t="shared" si="13"/>
        <v>99.908256880733944</v>
      </c>
    </row>
    <row r="812" spans="1:6" hidden="1" x14ac:dyDescent="0.2">
      <c r="A812" s="7"/>
      <c r="B812" s="7" t="s">
        <v>592</v>
      </c>
      <c r="C812" s="9" t="s">
        <v>593</v>
      </c>
      <c r="D812" s="11">
        <v>43.6</v>
      </c>
      <c r="E812" s="11">
        <v>43.56</v>
      </c>
      <c r="F812" s="37">
        <f t="shared" si="13"/>
        <v>99.908256880733944</v>
      </c>
    </row>
    <row r="813" spans="1:6" ht="25.5" hidden="1" x14ac:dyDescent="0.2">
      <c r="A813" s="7" t="s">
        <v>968</v>
      </c>
      <c r="B813" s="7"/>
      <c r="C813" s="9" t="s">
        <v>969</v>
      </c>
      <c r="D813" s="11">
        <v>53.2</v>
      </c>
      <c r="E813" s="11">
        <v>53.2</v>
      </c>
      <c r="F813" s="37">
        <f t="shared" si="13"/>
        <v>100</v>
      </c>
    </row>
    <row r="814" spans="1:6" hidden="1" x14ac:dyDescent="0.2">
      <c r="A814" s="7"/>
      <c r="B814" s="7" t="s">
        <v>592</v>
      </c>
      <c r="C814" s="9" t="s">
        <v>593</v>
      </c>
      <c r="D814" s="11">
        <v>53.2</v>
      </c>
      <c r="E814" s="11">
        <v>53.2</v>
      </c>
      <c r="F814" s="37">
        <f t="shared" si="13"/>
        <v>100</v>
      </c>
    </row>
    <row r="815" spans="1:6" ht="25.5" x14ac:dyDescent="0.2">
      <c r="A815" s="3" t="s">
        <v>970</v>
      </c>
      <c r="B815" s="3"/>
      <c r="C815" s="5" t="s">
        <v>971</v>
      </c>
      <c r="D815" s="4">
        <v>97643.94</v>
      </c>
      <c r="E815" s="4">
        <v>94967.95</v>
      </c>
      <c r="F815" s="38">
        <f t="shared" si="13"/>
        <v>97.259440780451911</v>
      </c>
    </row>
    <row r="816" spans="1:6" ht="25.5" hidden="1" x14ac:dyDescent="0.2">
      <c r="A816" s="7" t="s">
        <v>972</v>
      </c>
      <c r="B816" s="7"/>
      <c r="C816" s="9" t="s">
        <v>973</v>
      </c>
      <c r="D816" s="11">
        <v>45308.639999999999</v>
      </c>
      <c r="E816" s="11">
        <v>43124.66</v>
      </c>
      <c r="F816" s="37">
        <f t="shared" si="13"/>
        <v>95.17977145197915</v>
      </c>
    </row>
    <row r="817" spans="1:6" ht="25.5" hidden="1" x14ac:dyDescent="0.2">
      <c r="A817" s="7" t="s">
        <v>974</v>
      </c>
      <c r="B817" s="7"/>
      <c r="C817" s="9" t="s">
        <v>975</v>
      </c>
      <c r="D817" s="11">
        <v>45308.639999999999</v>
      </c>
      <c r="E817" s="11">
        <v>43124.66</v>
      </c>
      <c r="F817" s="37">
        <f t="shared" si="13"/>
        <v>95.17977145197915</v>
      </c>
    </row>
    <row r="818" spans="1:6" ht="25.5" hidden="1" x14ac:dyDescent="0.2">
      <c r="A818" s="7" t="s">
        <v>976</v>
      </c>
      <c r="B818" s="7"/>
      <c r="C818" s="9" t="s">
        <v>977</v>
      </c>
      <c r="D818" s="11">
        <v>450</v>
      </c>
      <c r="E818" s="11">
        <v>450</v>
      </c>
      <c r="F818" s="37">
        <f t="shared" si="13"/>
        <v>100</v>
      </c>
    </row>
    <row r="819" spans="1:6" ht="38.25" hidden="1" x14ac:dyDescent="0.2">
      <c r="A819" s="7"/>
      <c r="B819" s="7" t="s">
        <v>978</v>
      </c>
      <c r="C819" s="9" t="s">
        <v>979</v>
      </c>
      <c r="D819" s="11">
        <v>450</v>
      </c>
      <c r="E819" s="11">
        <v>450</v>
      </c>
      <c r="F819" s="37">
        <f t="shared" si="13"/>
        <v>100</v>
      </c>
    </row>
    <row r="820" spans="1:6" ht="38.25" hidden="1" x14ac:dyDescent="0.2">
      <c r="A820" s="7" t="s">
        <v>980</v>
      </c>
      <c r="B820" s="7"/>
      <c r="C820" s="9" t="s">
        <v>981</v>
      </c>
      <c r="D820" s="11">
        <v>32874.269999999997</v>
      </c>
      <c r="E820" s="11">
        <v>31806.6</v>
      </c>
      <c r="F820" s="37">
        <f t="shared" si="13"/>
        <v>96.752262483699255</v>
      </c>
    </row>
    <row r="821" spans="1:6" ht="38.25" hidden="1" x14ac:dyDescent="0.2">
      <c r="A821" s="7"/>
      <c r="B821" s="7" t="s">
        <v>978</v>
      </c>
      <c r="C821" s="9" t="s">
        <v>979</v>
      </c>
      <c r="D821" s="11">
        <v>32874.269999999997</v>
      </c>
      <c r="E821" s="11">
        <v>31806.6</v>
      </c>
      <c r="F821" s="37">
        <f t="shared" si="13"/>
        <v>96.752262483699255</v>
      </c>
    </row>
    <row r="822" spans="1:6" ht="38.25" hidden="1" x14ac:dyDescent="0.2">
      <c r="A822" s="7" t="s">
        <v>982</v>
      </c>
      <c r="B822" s="7"/>
      <c r="C822" s="9" t="s">
        <v>983</v>
      </c>
      <c r="D822" s="11">
        <v>11984.38</v>
      </c>
      <c r="E822" s="11">
        <v>10868.05</v>
      </c>
      <c r="F822" s="37">
        <f t="shared" si="13"/>
        <v>90.685125137887809</v>
      </c>
    </row>
    <row r="823" spans="1:6" ht="38.25" hidden="1" x14ac:dyDescent="0.2">
      <c r="A823" s="7"/>
      <c r="B823" s="7" t="s">
        <v>978</v>
      </c>
      <c r="C823" s="9" t="s">
        <v>979</v>
      </c>
      <c r="D823" s="11">
        <v>11984.38</v>
      </c>
      <c r="E823" s="11">
        <v>10868.05</v>
      </c>
      <c r="F823" s="37">
        <f t="shared" si="13"/>
        <v>90.685125137887809</v>
      </c>
    </row>
    <row r="824" spans="1:6" ht="25.5" hidden="1" x14ac:dyDescent="0.2">
      <c r="A824" s="7" t="s">
        <v>984</v>
      </c>
      <c r="B824" s="7"/>
      <c r="C824" s="9" t="s">
        <v>985</v>
      </c>
      <c r="D824" s="11">
        <v>25794.34</v>
      </c>
      <c r="E824" s="11">
        <v>25302.34</v>
      </c>
      <c r="F824" s="37">
        <f t="shared" si="13"/>
        <v>98.092604811753276</v>
      </c>
    </row>
    <row r="825" spans="1:6" ht="25.5" hidden="1" x14ac:dyDescent="0.2">
      <c r="A825" s="7" t="s">
        <v>986</v>
      </c>
      <c r="B825" s="7"/>
      <c r="C825" s="9" t="s">
        <v>987</v>
      </c>
      <c r="D825" s="11">
        <v>25794.34</v>
      </c>
      <c r="E825" s="11">
        <v>25302.34</v>
      </c>
      <c r="F825" s="37">
        <f t="shared" si="13"/>
        <v>98.092604811753276</v>
      </c>
    </row>
    <row r="826" spans="1:6" ht="25.5" hidden="1" x14ac:dyDescent="0.2">
      <c r="A826" s="7" t="s">
        <v>988</v>
      </c>
      <c r="B826" s="7"/>
      <c r="C826" s="9" t="s">
        <v>989</v>
      </c>
      <c r="D826" s="11">
        <v>136.5</v>
      </c>
      <c r="E826" s="11">
        <v>136.5</v>
      </c>
      <c r="F826" s="37">
        <f t="shared" si="13"/>
        <v>100</v>
      </c>
    </row>
    <row r="827" spans="1:6" ht="38.25" hidden="1" x14ac:dyDescent="0.2">
      <c r="A827" s="7"/>
      <c r="B827" s="7" t="s">
        <v>978</v>
      </c>
      <c r="C827" s="9" t="s">
        <v>979</v>
      </c>
      <c r="D827" s="11">
        <v>136.5</v>
      </c>
      <c r="E827" s="11">
        <v>136.5</v>
      </c>
      <c r="F827" s="37">
        <f t="shared" si="13"/>
        <v>100</v>
      </c>
    </row>
    <row r="828" spans="1:6" ht="25.5" hidden="1" x14ac:dyDescent="0.2">
      <c r="A828" s="7" t="s">
        <v>990</v>
      </c>
      <c r="B828" s="7"/>
      <c r="C828" s="9" t="s">
        <v>991</v>
      </c>
      <c r="D828" s="11">
        <v>7439.54</v>
      </c>
      <c r="E828" s="11">
        <v>7439.54</v>
      </c>
      <c r="F828" s="37">
        <f t="shared" si="13"/>
        <v>100</v>
      </c>
    </row>
    <row r="829" spans="1:6" hidden="1" x14ac:dyDescent="0.2">
      <c r="A829" s="7"/>
      <c r="B829" s="7" t="s">
        <v>592</v>
      </c>
      <c r="C829" s="9" t="s">
        <v>593</v>
      </c>
      <c r="D829" s="11">
        <v>6730</v>
      </c>
      <c r="E829" s="11">
        <v>6730</v>
      </c>
      <c r="F829" s="37">
        <f t="shared" si="13"/>
        <v>100</v>
      </c>
    </row>
    <row r="830" spans="1:6" ht="51" hidden="1" x14ac:dyDescent="0.2">
      <c r="A830" s="7"/>
      <c r="B830" s="7" t="s">
        <v>730</v>
      </c>
      <c r="C830" s="9" t="s">
        <v>731</v>
      </c>
      <c r="D830" s="11">
        <v>709.54</v>
      </c>
      <c r="E830" s="11">
        <v>709.54</v>
      </c>
      <c r="F830" s="37">
        <f t="shared" si="13"/>
        <v>100</v>
      </c>
    </row>
    <row r="831" spans="1:6" ht="25.5" hidden="1" x14ac:dyDescent="0.2">
      <c r="A831" s="7" t="s">
        <v>992</v>
      </c>
      <c r="B831" s="7"/>
      <c r="C831" s="9" t="s">
        <v>993</v>
      </c>
      <c r="D831" s="11">
        <v>1913.98</v>
      </c>
      <c r="E831" s="11">
        <v>1913.98</v>
      </c>
      <c r="F831" s="37">
        <f t="shared" si="13"/>
        <v>100</v>
      </c>
    </row>
    <row r="832" spans="1:6" ht="51" hidden="1" x14ac:dyDescent="0.2">
      <c r="A832" s="7"/>
      <c r="B832" s="7" t="s">
        <v>730</v>
      </c>
      <c r="C832" s="9" t="s">
        <v>731</v>
      </c>
      <c r="D832" s="11">
        <v>1913.98</v>
      </c>
      <c r="E832" s="11">
        <v>1913.98</v>
      </c>
      <c r="F832" s="37">
        <f t="shared" si="13"/>
        <v>100</v>
      </c>
    </row>
    <row r="833" spans="1:6" ht="38.25" hidden="1" x14ac:dyDescent="0.2">
      <c r="A833" s="7" t="s">
        <v>994</v>
      </c>
      <c r="B833" s="7"/>
      <c r="C833" s="9" t="s">
        <v>995</v>
      </c>
      <c r="D833" s="11">
        <v>9176.0300000000007</v>
      </c>
      <c r="E833" s="11">
        <v>9176.0300000000007</v>
      </c>
      <c r="F833" s="37">
        <f t="shared" si="13"/>
        <v>100</v>
      </c>
    </row>
    <row r="834" spans="1:6" hidden="1" x14ac:dyDescent="0.2">
      <c r="A834" s="7"/>
      <c r="B834" s="7" t="s">
        <v>592</v>
      </c>
      <c r="C834" s="9" t="s">
        <v>593</v>
      </c>
      <c r="D834" s="11">
        <v>9176.0300000000007</v>
      </c>
      <c r="E834" s="11">
        <v>9176.0300000000007</v>
      </c>
      <c r="F834" s="37">
        <f t="shared" si="13"/>
        <v>100</v>
      </c>
    </row>
    <row r="835" spans="1:6" ht="25.5" hidden="1" x14ac:dyDescent="0.2">
      <c r="A835" s="7" t="s">
        <v>996</v>
      </c>
      <c r="B835" s="7"/>
      <c r="C835" s="9" t="s">
        <v>997</v>
      </c>
      <c r="D835" s="11">
        <v>7128.3</v>
      </c>
      <c r="E835" s="11">
        <v>6636.3</v>
      </c>
      <c r="F835" s="37">
        <f t="shared" ref="F835:F888" si="14">E835/D835*100</f>
        <v>93.097933588653675</v>
      </c>
    </row>
    <row r="836" spans="1:6" hidden="1" x14ac:dyDescent="0.2">
      <c r="A836" s="7"/>
      <c r="B836" s="7" t="s">
        <v>592</v>
      </c>
      <c r="C836" s="9" t="s">
        <v>593</v>
      </c>
      <c r="D836" s="11">
        <v>7128.3</v>
      </c>
      <c r="E836" s="11">
        <v>6636.3</v>
      </c>
      <c r="F836" s="37">
        <f t="shared" si="14"/>
        <v>93.097933588653675</v>
      </c>
    </row>
    <row r="837" spans="1:6" ht="25.5" hidden="1" x14ac:dyDescent="0.2">
      <c r="A837" s="7" t="s">
        <v>998</v>
      </c>
      <c r="B837" s="7"/>
      <c r="C837" s="9" t="s">
        <v>999</v>
      </c>
      <c r="D837" s="11">
        <v>26540.95</v>
      </c>
      <c r="E837" s="11">
        <v>26540.95</v>
      </c>
      <c r="F837" s="37">
        <f t="shared" si="14"/>
        <v>100</v>
      </c>
    </row>
    <row r="838" spans="1:6" ht="25.5" hidden="1" x14ac:dyDescent="0.2">
      <c r="A838" s="7" t="s">
        <v>1000</v>
      </c>
      <c r="B838" s="7"/>
      <c r="C838" s="9" t="s">
        <v>1001</v>
      </c>
      <c r="D838" s="11">
        <v>26540.95</v>
      </c>
      <c r="E838" s="11">
        <v>26540.95</v>
      </c>
      <c r="F838" s="37">
        <f t="shared" si="14"/>
        <v>100</v>
      </c>
    </row>
    <row r="839" spans="1:6" ht="25.5" hidden="1" x14ac:dyDescent="0.2">
      <c r="A839" s="7" t="s">
        <v>1002</v>
      </c>
      <c r="B839" s="7"/>
      <c r="C839" s="9" t="s">
        <v>1003</v>
      </c>
      <c r="D839" s="11">
        <v>13244.97</v>
      </c>
      <c r="E839" s="11">
        <v>13244.97</v>
      </c>
      <c r="F839" s="37">
        <f t="shared" si="14"/>
        <v>100</v>
      </c>
    </row>
    <row r="840" spans="1:6" ht="51" hidden="1" x14ac:dyDescent="0.2">
      <c r="A840" s="7"/>
      <c r="B840" s="7" t="s">
        <v>730</v>
      </c>
      <c r="C840" s="9" t="s">
        <v>731</v>
      </c>
      <c r="D840" s="11">
        <v>13244.97</v>
      </c>
      <c r="E840" s="11">
        <v>13244.97</v>
      </c>
      <c r="F840" s="37">
        <f t="shared" si="14"/>
        <v>100</v>
      </c>
    </row>
    <row r="841" spans="1:6" ht="25.5" hidden="1" x14ac:dyDescent="0.2">
      <c r="A841" s="7" t="s">
        <v>1004</v>
      </c>
      <c r="B841" s="7"/>
      <c r="C841" s="9" t="s">
        <v>1005</v>
      </c>
      <c r="D841" s="11">
        <v>13295.99</v>
      </c>
      <c r="E841" s="11">
        <v>13295.99</v>
      </c>
      <c r="F841" s="37">
        <f t="shared" si="14"/>
        <v>100</v>
      </c>
    </row>
    <row r="842" spans="1:6" ht="51" hidden="1" x14ac:dyDescent="0.2">
      <c r="A842" s="7"/>
      <c r="B842" s="7" t="s">
        <v>730</v>
      </c>
      <c r="C842" s="9" t="s">
        <v>731</v>
      </c>
      <c r="D842" s="11">
        <v>13295.99</v>
      </c>
      <c r="E842" s="11">
        <v>13295.99</v>
      </c>
      <c r="F842" s="37">
        <f t="shared" si="14"/>
        <v>100</v>
      </c>
    </row>
    <row r="843" spans="1:6" ht="25.5" x14ac:dyDescent="0.2">
      <c r="A843" s="3" t="s">
        <v>1006</v>
      </c>
      <c r="B843" s="3"/>
      <c r="C843" s="5" t="s">
        <v>1007</v>
      </c>
      <c r="D843" s="4">
        <v>4351.8599999999997</v>
      </c>
      <c r="E843" s="4">
        <v>4351.8599999999997</v>
      </c>
      <c r="F843" s="38">
        <f t="shared" si="14"/>
        <v>100</v>
      </c>
    </row>
    <row r="844" spans="1:6" ht="38.25" hidden="1" x14ac:dyDescent="0.2">
      <c r="A844" s="7" t="s">
        <v>1008</v>
      </c>
      <c r="B844" s="7"/>
      <c r="C844" s="9" t="s">
        <v>1009</v>
      </c>
      <c r="D844" s="11">
        <v>4351.8599999999997</v>
      </c>
      <c r="E844" s="11">
        <v>4351.8599999999997</v>
      </c>
      <c r="F844" s="37">
        <f t="shared" si="14"/>
        <v>100</v>
      </c>
    </row>
    <row r="845" spans="1:6" ht="25.5" hidden="1" x14ac:dyDescent="0.2">
      <c r="A845" s="7" t="s">
        <v>1010</v>
      </c>
      <c r="B845" s="7"/>
      <c r="C845" s="9" t="s">
        <v>1011</v>
      </c>
      <c r="D845" s="11">
        <v>199.3</v>
      </c>
      <c r="E845" s="11">
        <v>199.3</v>
      </c>
      <c r="F845" s="37">
        <f t="shared" si="14"/>
        <v>100</v>
      </c>
    </row>
    <row r="846" spans="1:6" hidden="1" x14ac:dyDescent="0.2">
      <c r="A846" s="7"/>
      <c r="B846" s="7" t="s">
        <v>592</v>
      </c>
      <c r="C846" s="9" t="s">
        <v>593</v>
      </c>
      <c r="D846" s="11">
        <v>199.3</v>
      </c>
      <c r="E846" s="11">
        <v>199.3</v>
      </c>
      <c r="F846" s="37">
        <f t="shared" si="14"/>
        <v>100</v>
      </c>
    </row>
    <row r="847" spans="1:6" ht="25.5" hidden="1" x14ac:dyDescent="0.2">
      <c r="A847" s="7" t="s">
        <v>1012</v>
      </c>
      <c r="B847" s="7"/>
      <c r="C847" s="9" t="s">
        <v>1013</v>
      </c>
      <c r="D847" s="11">
        <v>4152.5600000000004</v>
      </c>
      <c r="E847" s="11">
        <v>4152.5600000000004</v>
      </c>
      <c r="F847" s="37">
        <f t="shared" si="14"/>
        <v>100</v>
      </c>
    </row>
    <row r="848" spans="1:6" hidden="1" x14ac:dyDescent="0.2">
      <c r="A848" s="7"/>
      <c r="B848" s="7" t="s">
        <v>592</v>
      </c>
      <c r="C848" s="9" t="s">
        <v>593</v>
      </c>
      <c r="D848" s="11">
        <v>4152.5600000000004</v>
      </c>
      <c r="E848" s="11">
        <v>4152.5600000000004</v>
      </c>
      <c r="F848" s="37">
        <f t="shared" si="14"/>
        <v>100</v>
      </c>
    </row>
    <row r="849" spans="1:6" ht="38.25" x14ac:dyDescent="0.2">
      <c r="A849" s="3" t="s">
        <v>1014</v>
      </c>
      <c r="B849" s="3"/>
      <c r="C849" s="5" t="s">
        <v>1015</v>
      </c>
      <c r="D849" s="4">
        <v>43.97</v>
      </c>
      <c r="E849" s="4">
        <v>43.97</v>
      </c>
      <c r="F849" s="38">
        <f t="shared" si="14"/>
        <v>100</v>
      </c>
    </row>
    <row r="850" spans="1:6" ht="51" hidden="1" x14ac:dyDescent="0.2">
      <c r="A850" s="7" t="s">
        <v>1016</v>
      </c>
      <c r="B850" s="7"/>
      <c r="C850" s="9" t="s">
        <v>1017</v>
      </c>
      <c r="D850" s="11">
        <v>43.97</v>
      </c>
      <c r="E850" s="11">
        <v>43.97</v>
      </c>
      <c r="F850" s="37">
        <f t="shared" si="14"/>
        <v>100</v>
      </c>
    </row>
    <row r="851" spans="1:6" ht="25.5" hidden="1" x14ac:dyDescent="0.2">
      <c r="A851" s="7" t="s">
        <v>1018</v>
      </c>
      <c r="B851" s="7"/>
      <c r="C851" s="9" t="s">
        <v>1019</v>
      </c>
      <c r="D851" s="11">
        <v>25</v>
      </c>
      <c r="E851" s="11">
        <v>25</v>
      </c>
      <c r="F851" s="37">
        <f t="shared" si="14"/>
        <v>100</v>
      </c>
    </row>
    <row r="852" spans="1:6" hidden="1" x14ac:dyDescent="0.2">
      <c r="A852" s="7"/>
      <c r="B852" s="7" t="s">
        <v>592</v>
      </c>
      <c r="C852" s="9" t="s">
        <v>593</v>
      </c>
      <c r="D852" s="11">
        <v>25</v>
      </c>
      <c r="E852" s="11">
        <v>25</v>
      </c>
      <c r="F852" s="37">
        <f t="shared" si="14"/>
        <v>100</v>
      </c>
    </row>
    <row r="853" spans="1:6" ht="63.75" hidden="1" x14ac:dyDescent="0.2">
      <c r="A853" s="7" t="s">
        <v>1020</v>
      </c>
      <c r="B853" s="7"/>
      <c r="C853" s="9" t="s">
        <v>1021</v>
      </c>
      <c r="D853" s="11">
        <v>15.47</v>
      </c>
      <c r="E853" s="11">
        <v>15.47</v>
      </c>
      <c r="F853" s="37">
        <f t="shared" si="14"/>
        <v>100</v>
      </c>
    </row>
    <row r="854" spans="1:6" hidden="1" x14ac:dyDescent="0.2">
      <c r="A854" s="7"/>
      <c r="B854" s="7" t="s">
        <v>592</v>
      </c>
      <c r="C854" s="9" t="s">
        <v>593</v>
      </c>
      <c r="D854" s="11">
        <v>15.47</v>
      </c>
      <c r="E854" s="11">
        <v>15.47</v>
      </c>
      <c r="F854" s="37">
        <f t="shared" si="14"/>
        <v>100</v>
      </c>
    </row>
    <row r="855" spans="1:6" ht="38.25" hidden="1" x14ac:dyDescent="0.2">
      <c r="A855" s="7" t="s">
        <v>1022</v>
      </c>
      <c r="B855" s="7"/>
      <c r="C855" s="9" t="s">
        <v>1023</v>
      </c>
      <c r="D855" s="11">
        <v>3.5</v>
      </c>
      <c r="E855" s="11">
        <v>3.5</v>
      </c>
      <c r="F855" s="37">
        <f t="shared" si="14"/>
        <v>100</v>
      </c>
    </row>
    <row r="856" spans="1:6" hidden="1" x14ac:dyDescent="0.2">
      <c r="A856" s="7"/>
      <c r="B856" s="7" t="s">
        <v>592</v>
      </c>
      <c r="C856" s="9" t="s">
        <v>593</v>
      </c>
      <c r="D856" s="11">
        <v>3.5</v>
      </c>
      <c r="E856" s="11">
        <v>3.5</v>
      </c>
      <c r="F856" s="37">
        <f t="shared" si="14"/>
        <v>100</v>
      </c>
    </row>
    <row r="857" spans="1:6" ht="25.5" x14ac:dyDescent="0.2">
      <c r="A857" s="3" t="s">
        <v>1024</v>
      </c>
      <c r="B857" s="3"/>
      <c r="C857" s="5" t="s">
        <v>1025</v>
      </c>
      <c r="D857" s="4">
        <v>17364.54</v>
      </c>
      <c r="E857" s="4">
        <v>17364.54</v>
      </c>
      <c r="F857" s="38">
        <f t="shared" si="14"/>
        <v>100</v>
      </c>
    </row>
    <row r="858" spans="1:6" ht="38.25" hidden="1" x14ac:dyDescent="0.2">
      <c r="A858" s="7" t="s">
        <v>1026</v>
      </c>
      <c r="B858" s="7"/>
      <c r="C858" s="9" t="s">
        <v>1027</v>
      </c>
      <c r="D858" s="11">
        <v>7178.23</v>
      </c>
      <c r="E858" s="11">
        <v>7178.23</v>
      </c>
      <c r="F858" s="37">
        <f t="shared" si="14"/>
        <v>100</v>
      </c>
    </row>
    <row r="859" spans="1:6" ht="25.5" hidden="1" x14ac:dyDescent="0.2">
      <c r="A859" s="7" t="s">
        <v>1028</v>
      </c>
      <c r="B859" s="7"/>
      <c r="C859" s="9" t="s">
        <v>1029</v>
      </c>
      <c r="D859" s="11">
        <v>2796.89</v>
      </c>
      <c r="E859" s="11">
        <v>2796.89</v>
      </c>
      <c r="F859" s="37">
        <f t="shared" si="14"/>
        <v>100</v>
      </c>
    </row>
    <row r="860" spans="1:6" hidden="1" x14ac:dyDescent="0.2">
      <c r="A860" s="7"/>
      <c r="B860" s="7" t="s">
        <v>592</v>
      </c>
      <c r="C860" s="9" t="s">
        <v>593</v>
      </c>
      <c r="D860" s="11">
        <v>2796.89</v>
      </c>
      <c r="E860" s="11">
        <v>2796.89</v>
      </c>
      <c r="F860" s="37">
        <f t="shared" si="14"/>
        <v>100</v>
      </c>
    </row>
    <row r="861" spans="1:6" ht="51" hidden="1" x14ac:dyDescent="0.2">
      <c r="A861" s="7" t="s">
        <v>1030</v>
      </c>
      <c r="B861" s="7"/>
      <c r="C861" s="9" t="s">
        <v>1031</v>
      </c>
      <c r="D861" s="11">
        <v>4381.34</v>
      </c>
      <c r="E861" s="11">
        <v>4381.34</v>
      </c>
      <c r="F861" s="37">
        <f t="shared" si="14"/>
        <v>100</v>
      </c>
    </row>
    <row r="862" spans="1:6" hidden="1" x14ac:dyDescent="0.2">
      <c r="A862" s="7"/>
      <c r="B862" s="7" t="s">
        <v>592</v>
      </c>
      <c r="C862" s="9" t="s">
        <v>593</v>
      </c>
      <c r="D862" s="11">
        <v>4381.34</v>
      </c>
      <c r="E862" s="11">
        <v>4381.34</v>
      </c>
      <c r="F862" s="37">
        <f t="shared" si="14"/>
        <v>100</v>
      </c>
    </row>
    <row r="863" spans="1:6" ht="25.5" hidden="1" x14ac:dyDescent="0.2">
      <c r="A863" s="7" t="s">
        <v>1032</v>
      </c>
      <c r="B863" s="7"/>
      <c r="C863" s="9" t="s">
        <v>1033</v>
      </c>
      <c r="D863" s="11">
        <v>10186.31</v>
      </c>
      <c r="E863" s="11">
        <v>10186.31</v>
      </c>
      <c r="F863" s="37">
        <f t="shared" si="14"/>
        <v>100</v>
      </c>
    </row>
    <row r="864" spans="1:6" ht="51" hidden="1" x14ac:dyDescent="0.2">
      <c r="A864" s="7" t="s">
        <v>1034</v>
      </c>
      <c r="B864" s="7"/>
      <c r="C864" s="9" t="s">
        <v>1035</v>
      </c>
      <c r="D864" s="11">
        <v>10186.31</v>
      </c>
      <c r="E864" s="11">
        <v>10186.31</v>
      </c>
      <c r="F864" s="37">
        <f t="shared" si="14"/>
        <v>100</v>
      </c>
    </row>
    <row r="865" spans="1:6" hidden="1" x14ac:dyDescent="0.2">
      <c r="A865" s="7"/>
      <c r="B865" s="7" t="s">
        <v>592</v>
      </c>
      <c r="C865" s="9" t="s">
        <v>593</v>
      </c>
      <c r="D865" s="11">
        <v>10186.31</v>
      </c>
      <c r="E865" s="11">
        <v>10186.31</v>
      </c>
      <c r="F865" s="37">
        <f t="shared" si="14"/>
        <v>100</v>
      </c>
    </row>
    <row r="866" spans="1:6" ht="51" x14ac:dyDescent="0.2">
      <c r="A866" s="3" t="s">
        <v>1036</v>
      </c>
      <c r="B866" s="3"/>
      <c r="C866" s="5" t="s">
        <v>1037</v>
      </c>
      <c r="D866" s="4">
        <v>255082.59</v>
      </c>
      <c r="E866" s="4">
        <v>15041.44</v>
      </c>
      <c r="F866" s="38">
        <f t="shared" si="14"/>
        <v>5.8966940864133459</v>
      </c>
    </row>
    <row r="867" spans="1:6" ht="25.5" hidden="1" x14ac:dyDescent="0.2">
      <c r="A867" s="7" t="s">
        <v>1038</v>
      </c>
      <c r="B867" s="7"/>
      <c r="C867" s="9" t="s">
        <v>1039</v>
      </c>
      <c r="D867" s="11">
        <v>30</v>
      </c>
      <c r="E867" s="11">
        <v>30</v>
      </c>
      <c r="F867" s="37">
        <f t="shared" si="14"/>
        <v>100</v>
      </c>
    </row>
    <row r="868" spans="1:6" ht="51" hidden="1" x14ac:dyDescent="0.2">
      <c r="A868" s="7" t="s">
        <v>1040</v>
      </c>
      <c r="B868" s="7"/>
      <c r="C868" s="9" t="s">
        <v>1041</v>
      </c>
      <c r="D868" s="11">
        <v>30</v>
      </c>
      <c r="E868" s="11">
        <v>30</v>
      </c>
      <c r="F868" s="37">
        <f t="shared" si="14"/>
        <v>100</v>
      </c>
    </row>
    <row r="869" spans="1:6" hidden="1" x14ac:dyDescent="0.2">
      <c r="A869" s="7"/>
      <c r="B869" s="7" t="s">
        <v>592</v>
      </c>
      <c r="C869" s="9" t="s">
        <v>593</v>
      </c>
      <c r="D869" s="11">
        <v>30</v>
      </c>
      <c r="E869" s="11">
        <v>30</v>
      </c>
      <c r="F869" s="37">
        <f t="shared" si="14"/>
        <v>100</v>
      </c>
    </row>
    <row r="870" spans="1:6" ht="38.25" hidden="1" x14ac:dyDescent="0.2">
      <c r="A870" s="7" t="s">
        <v>1042</v>
      </c>
      <c r="B870" s="7"/>
      <c r="C870" s="9" t="s">
        <v>1043</v>
      </c>
      <c r="D870" s="11">
        <v>255052.59</v>
      </c>
      <c r="E870" s="11">
        <v>15011.44</v>
      </c>
      <c r="F870" s="37">
        <f t="shared" si="14"/>
        <v>5.8856253920024884</v>
      </c>
    </row>
    <row r="871" spans="1:6" ht="25.5" hidden="1" x14ac:dyDescent="0.2">
      <c r="A871" s="7" t="s">
        <v>1044</v>
      </c>
      <c r="B871" s="7"/>
      <c r="C871" s="9" t="s">
        <v>1045</v>
      </c>
      <c r="D871" s="11">
        <v>248248.53</v>
      </c>
      <c r="E871" s="11">
        <v>14260.87</v>
      </c>
      <c r="F871" s="37">
        <f t="shared" si="14"/>
        <v>5.7445939357626807</v>
      </c>
    </row>
    <row r="872" spans="1:6" ht="38.25" hidden="1" x14ac:dyDescent="0.2">
      <c r="A872" s="7"/>
      <c r="B872" s="7" t="s">
        <v>944</v>
      </c>
      <c r="C872" s="9" t="s">
        <v>945</v>
      </c>
      <c r="D872" s="11">
        <v>235941.9</v>
      </c>
      <c r="E872" s="11">
        <v>2145.7800000000002</v>
      </c>
      <c r="F872" s="37">
        <f t="shared" si="14"/>
        <v>0.90945270848458892</v>
      </c>
    </row>
    <row r="873" spans="1:6" ht="25.5" hidden="1" x14ac:dyDescent="0.2">
      <c r="A873" s="7"/>
      <c r="B873" s="7" t="s">
        <v>822</v>
      </c>
      <c r="C873" s="9" t="s">
        <v>823</v>
      </c>
      <c r="D873" s="11">
        <v>2645.15</v>
      </c>
      <c r="E873" s="11">
        <v>2645.15</v>
      </c>
      <c r="F873" s="37">
        <f t="shared" si="14"/>
        <v>100</v>
      </c>
    </row>
    <row r="874" spans="1:6" hidden="1" x14ac:dyDescent="0.2">
      <c r="A874" s="7"/>
      <c r="B874" s="7" t="s">
        <v>662</v>
      </c>
      <c r="C874" s="9" t="s">
        <v>663</v>
      </c>
      <c r="D874" s="11">
        <v>9661.48</v>
      </c>
      <c r="E874" s="11">
        <v>9469.94</v>
      </c>
      <c r="F874" s="37">
        <f t="shared" si="14"/>
        <v>98.017488003908312</v>
      </c>
    </row>
    <row r="875" spans="1:6" ht="25.5" hidden="1" x14ac:dyDescent="0.2">
      <c r="A875" s="7" t="s">
        <v>1046</v>
      </c>
      <c r="B875" s="7"/>
      <c r="C875" s="9" t="s">
        <v>1047</v>
      </c>
      <c r="D875" s="11">
        <v>6804.06</v>
      </c>
      <c r="E875" s="11">
        <v>750.57</v>
      </c>
      <c r="F875" s="37">
        <f t="shared" si="14"/>
        <v>11.031207837673389</v>
      </c>
    </row>
    <row r="876" spans="1:6" ht="38.25" hidden="1" x14ac:dyDescent="0.2">
      <c r="A876" s="7"/>
      <c r="B876" s="7" t="s">
        <v>944</v>
      </c>
      <c r="C876" s="9" t="s">
        <v>945</v>
      </c>
      <c r="D876" s="11">
        <v>6156.34</v>
      </c>
      <c r="E876" s="11">
        <v>112.94</v>
      </c>
      <c r="F876" s="37">
        <f t="shared" si="14"/>
        <v>1.8345315560868956</v>
      </c>
    </row>
    <row r="877" spans="1:6" ht="25.5" hidden="1" x14ac:dyDescent="0.2">
      <c r="A877" s="7"/>
      <c r="B877" s="7" t="s">
        <v>822</v>
      </c>
      <c r="C877" s="9" t="s">
        <v>823</v>
      </c>
      <c r="D877" s="11">
        <v>139.22</v>
      </c>
      <c r="E877" s="11">
        <v>139.22</v>
      </c>
      <c r="F877" s="37">
        <f t="shared" si="14"/>
        <v>100</v>
      </c>
    </row>
    <row r="878" spans="1:6" hidden="1" x14ac:dyDescent="0.2">
      <c r="A878" s="7"/>
      <c r="B878" s="7" t="s">
        <v>662</v>
      </c>
      <c r="C878" s="9" t="s">
        <v>663</v>
      </c>
      <c r="D878" s="11">
        <v>508.5</v>
      </c>
      <c r="E878" s="11">
        <v>498.42</v>
      </c>
      <c r="F878" s="37">
        <f t="shared" si="14"/>
        <v>98.017699115044252</v>
      </c>
    </row>
    <row r="879" spans="1:6" ht="38.25" x14ac:dyDescent="0.2">
      <c r="A879" s="3" t="s">
        <v>1048</v>
      </c>
      <c r="B879" s="3"/>
      <c r="C879" s="5" t="s">
        <v>1049</v>
      </c>
      <c r="D879" s="4">
        <v>6166.25</v>
      </c>
      <c r="E879" s="4">
        <v>6164.14</v>
      </c>
      <c r="F879" s="38">
        <f t="shared" si="14"/>
        <v>99.965781471721073</v>
      </c>
    </row>
    <row r="880" spans="1:6" ht="51" hidden="1" x14ac:dyDescent="0.2">
      <c r="A880" s="7" t="s">
        <v>1050</v>
      </c>
      <c r="B880" s="7"/>
      <c r="C880" s="9" t="s">
        <v>1051</v>
      </c>
      <c r="D880" s="11">
        <v>6166.25</v>
      </c>
      <c r="E880" s="11">
        <v>6164.14</v>
      </c>
      <c r="F880" s="37">
        <f t="shared" si="14"/>
        <v>99.965781471721073</v>
      </c>
    </row>
    <row r="881" spans="1:6" ht="25.5" hidden="1" x14ac:dyDescent="0.2">
      <c r="A881" s="7" t="s">
        <v>1052</v>
      </c>
      <c r="B881" s="7"/>
      <c r="C881" s="9" t="s">
        <v>1053</v>
      </c>
      <c r="D881" s="11">
        <v>500</v>
      </c>
      <c r="E881" s="11">
        <v>500</v>
      </c>
      <c r="F881" s="37">
        <f t="shared" si="14"/>
        <v>100</v>
      </c>
    </row>
    <row r="882" spans="1:6" ht="51" hidden="1" x14ac:dyDescent="0.2">
      <c r="A882" s="7"/>
      <c r="B882" s="7" t="s">
        <v>906</v>
      </c>
      <c r="C882" s="9" t="s">
        <v>907</v>
      </c>
      <c r="D882" s="11">
        <v>500</v>
      </c>
      <c r="E882" s="11">
        <v>500</v>
      </c>
      <c r="F882" s="37">
        <f t="shared" si="14"/>
        <v>100</v>
      </c>
    </row>
    <row r="883" spans="1:6" ht="25.5" hidden="1" x14ac:dyDescent="0.2">
      <c r="A883" s="7" t="s">
        <v>1054</v>
      </c>
      <c r="B883" s="7"/>
      <c r="C883" s="9" t="s">
        <v>1055</v>
      </c>
      <c r="D883" s="11">
        <v>179.3</v>
      </c>
      <c r="E883" s="11">
        <v>179.3</v>
      </c>
      <c r="F883" s="37">
        <f t="shared" si="14"/>
        <v>100</v>
      </c>
    </row>
    <row r="884" spans="1:6" ht="51" hidden="1" x14ac:dyDescent="0.2">
      <c r="A884" s="7"/>
      <c r="B884" s="7" t="s">
        <v>906</v>
      </c>
      <c r="C884" s="9" t="s">
        <v>907</v>
      </c>
      <c r="D884" s="11">
        <v>179.3</v>
      </c>
      <c r="E884" s="11">
        <v>179.3</v>
      </c>
      <c r="F884" s="37">
        <f t="shared" si="14"/>
        <v>100</v>
      </c>
    </row>
    <row r="885" spans="1:6" ht="25.5" hidden="1" x14ac:dyDescent="0.2">
      <c r="A885" s="7" t="s">
        <v>1056</v>
      </c>
      <c r="B885" s="7"/>
      <c r="C885" s="9" t="s">
        <v>1057</v>
      </c>
      <c r="D885" s="11">
        <v>1083</v>
      </c>
      <c r="E885" s="11">
        <v>1083</v>
      </c>
      <c r="F885" s="37">
        <f t="shared" si="14"/>
        <v>100</v>
      </c>
    </row>
    <row r="886" spans="1:6" ht="25.5" hidden="1" x14ac:dyDescent="0.2">
      <c r="A886" s="7"/>
      <c r="B886" s="7" t="s">
        <v>614</v>
      </c>
      <c r="C886" s="9" t="s">
        <v>615</v>
      </c>
      <c r="D886" s="11">
        <v>1083</v>
      </c>
      <c r="E886" s="11">
        <v>1083</v>
      </c>
      <c r="F886" s="37">
        <f t="shared" si="14"/>
        <v>100</v>
      </c>
    </row>
    <row r="887" spans="1:6" ht="25.5" hidden="1" x14ac:dyDescent="0.2">
      <c r="A887" s="7" t="s">
        <v>1058</v>
      </c>
      <c r="B887" s="7"/>
      <c r="C887" s="9" t="s">
        <v>1059</v>
      </c>
      <c r="D887" s="11">
        <v>100</v>
      </c>
      <c r="E887" s="11">
        <v>97.88</v>
      </c>
      <c r="F887" s="37">
        <f t="shared" si="14"/>
        <v>97.88</v>
      </c>
    </row>
    <row r="888" spans="1:6" hidden="1" x14ac:dyDescent="0.2">
      <c r="A888" s="7"/>
      <c r="B888" s="7" t="s">
        <v>592</v>
      </c>
      <c r="C888" s="9" t="s">
        <v>593</v>
      </c>
      <c r="D888" s="11">
        <v>100</v>
      </c>
      <c r="E888" s="11">
        <v>97.88</v>
      </c>
      <c r="F888" s="37">
        <f t="shared" si="14"/>
        <v>97.88</v>
      </c>
    </row>
    <row r="889" spans="1:6" ht="51" hidden="1" x14ac:dyDescent="0.2">
      <c r="A889" s="7" t="s">
        <v>1060</v>
      </c>
      <c r="B889" s="7"/>
      <c r="C889" s="9" t="s">
        <v>1061</v>
      </c>
      <c r="D889" s="11">
        <v>826.5</v>
      </c>
      <c r="E889" s="11">
        <v>826.5</v>
      </c>
      <c r="F889" s="37">
        <f t="shared" ref="F889:F952" si="15">E889/D889*100</f>
        <v>100</v>
      </c>
    </row>
    <row r="890" spans="1:6" hidden="1" x14ac:dyDescent="0.2">
      <c r="A890" s="7"/>
      <c r="B890" s="7" t="s">
        <v>592</v>
      </c>
      <c r="C890" s="9" t="s">
        <v>593</v>
      </c>
      <c r="D890" s="11">
        <v>826.5</v>
      </c>
      <c r="E890" s="11">
        <v>826.5</v>
      </c>
      <c r="F890" s="37">
        <f t="shared" si="15"/>
        <v>100</v>
      </c>
    </row>
    <row r="891" spans="1:6" ht="25.5" hidden="1" x14ac:dyDescent="0.2">
      <c r="A891" s="7" t="s">
        <v>1062</v>
      </c>
      <c r="B891" s="7"/>
      <c r="C891" s="9" t="s">
        <v>1063</v>
      </c>
      <c r="D891" s="11">
        <v>3477.45</v>
      </c>
      <c r="E891" s="11">
        <v>3477.45</v>
      </c>
      <c r="F891" s="37">
        <f t="shared" si="15"/>
        <v>100</v>
      </c>
    </row>
    <row r="892" spans="1:6" hidden="1" x14ac:dyDescent="0.2">
      <c r="A892" s="7"/>
      <c r="B892" s="7" t="s">
        <v>592</v>
      </c>
      <c r="C892" s="9" t="s">
        <v>593</v>
      </c>
      <c r="D892" s="11">
        <v>3477.45</v>
      </c>
      <c r="E892" s="11">
        <v>3477.45</v>
      </c>
      <c r="F892" s="37">
        <f t="shared" si="15"/>
        <v>100</v>
      </c>
    </row>
    <row r="893" spans="1:6" ht="38.25" x14ac:dyDescent="0.2">
      <c r="A893" s="3" t="s">
        <v>1064</v>
      </c>
      <c r="B893" s="3"/>
      <c r="C893" s="5" t="s">
        <v>1065</v>
      </c>
      <c r="D893" s="4">
        <v>1560.77</v>
      </c>
      <c r="E893" s="4">
        <v>1555.12</v>
      </c>
      <c r="F893" s="38">
        <f t="shared" si="15"/>
        <v>99.637999192706161</v>
      </c>
    </row>
    <row r="894" spans="1:6" hidden="1" x14ac:dyDescent="0.2">
      <c r="A894" s="7" t="s">
        <v>1066</v>
      </c>
      <c r="B894" s="7"/>
      <c r="C894" s="9" t="s">
        <v>1067</v>
      </c>
      <c r="D894" s="11">
        <v>29.65</v>
      </c>
      <c r="E894" s="11">
        <v>25.4</v>
      </c>
      <c r="F894" s="37">
        <f t="shared" si="15"/>
        <v>85.666104553119723</v>
      </c>
    </row>
    <row r="895" spans="1:6" hidden="1" x14ac:dyDescent="0.2">
      <c r="A895" s="7"/>
      <c r="B895" s="7" t="s">
        <v>592</v>
      </c>
      <c r="C895" s="9" t="s">
        <v>593</v>
      </c>
      <c r="D895" s="11">
        <v>24.1</v>
      </c>
      <c r="E895" s="11">
        <v>24.1</v>
      </c>
      <c r="F895" s="37">
        <f t="shared" si="15"/>
        <v>100</v>
      </c>
    </row>
    <row r="896" spans="1:6" hidden="1" x14ac:dyDescent="0.2">
      <c r="A896" s="7"/>
      <c r="B896" s="7" t="s">
        <v>662</v>
      </c>
      <c r="C896" s="9" t="s">
        <v>663</v>
      </c>
      <c r="D896" s="11">
        <v>5.55</v>
      </c>
      <c r="E896" s="11">
        <v>1.3</v>
      </c>
      <c r="F896" s="37">
        <f t="shared" si="15"/>
        <v>23.423423423423426</v>
      </c>
    </row>
    <row r="897" spans="1:6" ht="25.5" hidden="1" x14ac:dyDescent="0.2">
      <c r="A897" s="7" t="s">
        <v>1068</v>
      </c>
      <c r="B897" s="7"/>
      <c r="C897" s="9" t="s">
        <v>1069</v>
      </c>
      <c r="D897" s="11">
        <v>4.09</v>
      </c>
      <c r="E897" s="11">
        <v>4.09</v>
      </c>
      <c r="F897" s="37">
        <f t="shared" si="15"/>
        <v>100</v>
      </c>
    </row>
    <row r="898" spans="1:6" hidden="1" x14ac:dyDescent="0.2">
      <c r="A898" s="7"/>
      <c r="B898" s="7" t="s">
        <v>592</v>
      </c>
      <c r="C898" s="9" t="s">
        <v>593</v>
      </c>
      <c r="D898" s="11">
        <v>4.09</v>
      </c>
      <c r="E898" s="11">
        <v>4.09</v>
      </c>
      <c r="F898" s="37">
        <f t="shared" si="15"/>
        <v>100</v>
      </c>
    </row>
    <row r="899" spans="1:6" ht="38.25" hidden="1" x14ac:dyDescent="0.2">
      <c r="A899" s="7" t="s">
        <v>1070</v>
      </c>
      <c r="B899" s="7"/>
      <c r="C899" s="9" t="s">
        <v>1071</v>
      </c>
      <c r="D899" s="11">
        <v>8.5</v>
      </c>
      <c r="E899" s="11">
        <v>8.5</v>
      </c>
      <c r="F899" s="37">
        <f t="shared" si="15"/>
        <v>100</v>
      </c>
    </row>
    <row r="900" spans="1:6" hidden="1" x14ac:dyDescent="0.2">
      <c r="A900" s="7"/>
      <c r="B900" s="7" t="s">
        <v>592</v>
      </c>
      <c r="C900" s="9" t="s">
        <v>593</v>
      </c>
      <c r="D900" s="11">
        <v>8.5</v>
      </c>
      <c r="E900" s="11">
        <v>8.5</v>
      </c>
      <c r="F900" s="37">
        <f t="shared" si="15"/>
        <v>100</v>
      </c>
    </row>
    <row r="901" spans="1:6" ht="38.25" hidden="1" x14ac:dyDescent="0.2">
      <c r="A901" s="7" t="s">
        <v>1072</v>
      </c>
      <c r="B901" s="7"/>
      <c r="C901" s="9" t="s">
        <v>1073</v>
      </c>
      <c r="D901" s="11">
        <v>0.74</v>
      </c>
      <c r="E901" s="11">
        <v>0.74</v>
      </c>
      <c r="F901" s="37">
        <f t="shared" si="15"/>
        <v>100</v>
      </c>
    </row>
    <row r="902" spans="1:6" hidden="1" x14ac:dyDescent="0.2">
      <c r="A902" s="7"/>
      <c r="B902" s="7" t="s">
        <v>592</v>
      </c>
      <c r="C902" s="9" t="s">
        <v>593</v>
      </c>
      <c r="D902" s="11">
        <v>0.74</v>
      </c>
      <c r="E902" s="11">
        <v>0.74</v>
      </c>
      <c r="F902" s="37">
        <f t="shared" si="15"/>
        <v>100</v>
      </c>
    </row>
    <row r="903" spans="1:6" ht="38.25" hidden="1" x14ac:dyDescent="0.2">
      <c r="A903" s="7" t="s">
        <v>1074</v>
      </c>
      <c r="B903" s="7"/>
      <c r="C903" s="9" t="s">
        <v>1075</v>
      </c>
      <c r="D903" s="11">
        <v>150</v>
      </c>
      <c r="E903" s="11">
        <v>150</v>
      </c>
      <c r="F903" s="37">
        <f t="shared" si="15"/>
        <v>100</v>
      </c>
    </row>
    <row r="904" spans="1:6" ht="25.5" hidden="1" x14ac:dyDescent="0.2">
      <c r="A904" s="7"/>
      <c r="B904" s="7" t="s">
        <v>658</v>
      </c>
      <c r="C904" s="9" t="s">
        <v>659</v>
      </c>
      <c r="D904" s="11">
        <v>125.8</v>
      </c>
      <c r="E904" s="11">
        <v>125.8</v>
      </c>
      <c r="F904" s="37">
        <f t="shared" si="15"/>
        <v>100</v>
      </c>
    </row>
    <row r="905" spans="1:6" ht="38.25" hidden="1" x14ac:dyDescent="0.2">
      <c r="A905" s="7"/>
      <c r="B905" s="7" t="s">
        <v>660</v>
      </c>
      <c r="C905" s="9" t="s">
        <v>661</v>
      </c>
      <c r="D905" s="11">
        <v>24.2</v>
      </c>
      <c r="E905" s="11">
        <v>24.2</v>
      </c>
      <c r="F905" s="37">
        <f t="shared" si="15"/>
        <v>100</v>
      </c>
    </row>
    <row r="906" spans="1:6" ht="51" hidden="1" x14ac:dyDescent="0.2">
      <c r="A906" s="7" t="s">
        <v>1076</v>
      </c>
      <c r="B906" s="7"/>
      <c r="C906" s="9" t="s">
        <v>1077</v>
      </c>
      <c r="D906" s="11">
        <v>13.84</v>
      </c>
      <c r="E906" s="11">
        <v>13.84</v>
      </c>
      <c r="F906" s="37">
        <f t="shared" si="15"/>
        <v>100</v>
      </c>
    </row>
    <row r="907" spans="1:6" ht="25.5" hidden="1" x14ac:dyDescent="0.2">
      <c r="A907" s="7"/>
      <c r="B907" s="7" t="s">
        <v>658</v>
      </c>
      <c r="C907" s="9" t="s">
        <v>659</v>
      </c>
      <c r="D907" s="11">
        <v>4.1500000000000004</v>
      </c>
      <c r="E907" s="11">
        <v>4.1500000000000004</v>
      </c>
      <c r="F907" s="37">
        <f t="shared" si="15"/>
        <v>100</v>
      </c>
    </row>
    <row r="908" spans="1:6" ht="38.25" hidden="1" x14ac:dyDescent="0.2">
      <c r="A908" s="7"/>
      <c r="B908" s="7" t="s">
        <v>660</v>
      </c>
      <c r="C908" s="9" t="s">
        <v>661</v>
      </c>
      <c r="D908" s="11">
        <v>1.25</v>
      </c>
      <c r="E908" s="11">
        <v>1.25</v>
      </c>
      <c r="F908" s="37">
        <f t="shared" si="15"/>
        <v>100</v>
      </c>
    </row>
    <row r="909" spans="1:6" hidden="1" x14ac:dyDescent="0.2">
      <c r="A909" s="7"/>
      <c r="B909" s="7" t="s">
        <v>592</v>
      </c>
      <c r="C909" s="9" t="s">
        <v>593</v>
      </c>
      <c r="D909" s="11">
        <v>8.44</v>
      </c>
      <c r="E909" s="11">
        <v>8.44</v>
      </c>
      <c r="F909" s="37">
        <f t="shared" si="15"/>
        <v>100</v>
      </c>
    </row>
    <row r="910" spans="1:6" ht="51" hidden="1" x14ac:dyDescent="0.2">
      <c r="A910" s="7" t="s">
        <v>1078</v>
      </c>
      <c r="B910" s="7"/>
      <c r="C910" s="9" t="s">
        <v>1079</v>
      </c>
      <c r="D910" s="11">
        <v>295.10000000000002</v>
      </c>
      <c r="E910" s="11">
        <v>293.7</v>
      </c>
      <c r="F910" s="37">
        <f t="shared" si="15"/>
        <v>99.525584547610961</v>
      </c>
    </row>
    <row r="911" spans="1:6" ht="25.5" hidden="1" x14ac:dyDescent="0.2">
      <c r="A911" s="7"/>
      <c r="B911" s="7" t="s">
        <v>658</v>
      </c>
      <c r="C911" s="9" t="s">
        <v>659</v>
      </c>
      <c r="D911" s="11">
        <v>112.78</v>
      </c>
      <c r="E911" s="11">
        <v>112.78</v>
      </c>
      <c r="F911" s="37">
        <f t="shared" si="15"/>
        <v>100</v>
      </c>
    </row>
    <row r="912" spans="1:6" ht="38.25" hidden="1" x14ac:dyDescent="0.2">
      <c r="A912" s="7"/>
      <c r="B912" s="7" t="s">
        <v>660</v>
      </c>
      <c r="C912" s="9" t="s">
        <v>661</v>
      </c>
      <c r="D912" s="11">
        <v>35.46</v>
      </c>
      <c r="E912" s="11">
        <v>34.06</v>
      </c>
      <c r="F912" s="37">
        <f t="shared" si="15"/>
        <v>96.051889452904675</v>
      </c>
    </row>
    <row r="913" spans="1:6" hidden="1" x14ac:dyDescent="0.2">
      <c r="A913" s="7"/>
      <c r="B913" s="7" t="s">
        <v>592</v>
      </c>
      <c r="C913" s="9" t="s">
        <v>593</v>
      </c>
      <c r="D913" s="11">
        <v>146.87</v>
      </c>
      <c r="E913" s="11">
        <v>146.87</v>
      </c>
      <c r="F913" s="37">
        <f t="shared" si="15"/>
        <v>100</v>
      </c>
    </row>
    <row r="914" spans="1:6" ht="38.25" hidden="1" x14ac:dyDescent="0.2">
      <c r="A914" s="7" t="s">
        <v>1080</v>
      </c>
      <c r="B914" s="7"/>
      <c r="C914" s="9" t="s">
        <v>1081</v>
      </c>
      <c r="D914" s="11">
        <v>630.4</v>
      </c>
      <c r="E914" s="11">
        <v>630.4</v>
      </c>
      <c r="F914" s="37">
        <f t="shared" si="15"/>
        <v>100</v>
      </c>
    </row>
    <row r="915" spans="1:6" ht="25.5" hidden="1" x14ac:dyDescent="0.2">
      <c r="A915" s="7"/>
      <c r="B915" s="7" t="s">
        <v>658</v>
      </c>
      <c r="C915" s="9" t="s">
        <v>659</v>
      </c>
      <c r="D915" s="11">
        <v>456.44</v>
      </c>
      <c r="E915" s="11">
        <v>456.44</v>
      </c>
      <c r="F915" s="37">
        <f t="shared" si="15"/>
        <v>100</v>
      </c>
    </row>
    <row r="916" spans="1:6" ht="38.25" hidden="1" x14ac:dyDescent="0.2">
      <c r="A916" s="7"/>
      <c r="B916" s="7" t="s">
        <v>660</v>
      </c>
      <c r="C916" s="9" t="s">
        <v>661</v>
      </c>
      <c r="D916" s="11">
        <v>114.19</v>
      </c>
      <c r="E916" s="11">
        <v>114.19</v>
      </c>
      <c r="F916" s="37">
        <f t="shared" si="15"/>
        <v>100</v>
      </c>
    </row>
    <row r="917" spans="1:6" hidden="1" x14ac:dyDescent="0.2">
      <c r="A917" s="7"/>
      <c r="B917" s="7" t="s">
        <v>592</v>
      </c>
      <c r="C917" s="9" t="s">
        <v>593</v>
      </c>
      <c r="D917" s="11">
        <v>59.76</v>
      </c>
      <c r="E917" s="11">
        <v>59.76</v>
      </c>
      <c r="F917" s="37">
        <f t="shared" si="15"/>
        <v>100</v>
      </c>
    </row>
    <row r="918" spans="1:6" ht="51" hidden="1" x14ac:dyDescent="0.2">
      <c r="A918" s="7" t="s">
        <v>1082</v>
      </c>
      <c r="B918" s="7"/>
      <c r="C918" s="9" t="s">
        <v>1083</v>
      </c>
      <c r="D918" s="11">
        <v>82.22</v>
      </c>
      <c r="E918" s="11">
        <v>82.22</v>
      </c>
      <c r="F918" s="37">
        <f t="shared" si="15"/>
        <v>100</v>
      </c>
    </row>
    <row r="919" spans="1:6" ht="25.5" hidden="1" x14ac:dyDescent="0.2">
      <c r="A919" s="7"/>
      <c r="B919" s="7" t="s">
        <v>658</v>
      </c>
      <c r="C919" s="9" t="s">
        <v>659</v>
      </c>
      <c r="D919" s="11">
        <v>62.52</v>
      </c>
      <c r="E919" s="11">
        <v>62.52</v>
      </c>
      <c r="F919" s="37">
        <f t="shared" si="15"/>
        <v>100</v>
      </c>
    </row>
    <row r="920" spans="1:6" ht="38.25" hidden="1" x14ac:dyDescent="0.2">
      <c r="A920" s="7"/>
      <c r="B920" s="7" t="s">
        <v>660</v>
      </c>
      <c r="C920" s="9" t="s">
        <v>661</v>
      </c>
      <c r="D920" s="11">
        <v>19.7</v>
      </c>
      <c r="E920" s="11">
        <v>19.7</v>
      </c>
      <c r="F920" s="37">
        <f t="shared" si="15"/>
        <v>100</v>
      </c>
    </row>
    <row r="921" spans="1:6" ht="25.5" hidden="1" x14ac:dyDescent="0.2">
      <c r="A921" s="7" t="s">
        <v>1084</v>
      </c>
      <c r="B921" s="7"/>
      <c r="C921" s="9" t="s">
        <v>1085</v>
      </c>
      <c r="D921" s="11">
        <v>346.23</v>
      </c>
      <c r="E921" s="11">
        <v>346.23</v>
      </c>
      <c r="F921" s="37">
        <f t="shared" si="15"/>
        <v>100</v>
      </c>
    </row>
    <row r="922" spans="1:6" ht="25.5" hidden="1" x14ac:dyDescent="0.2">
      <c r="A922" s="7"/>
      <c r="B922" s="7" t="s">
        <v>658</v>
      </c>
      <c r="C922" s="9" t="s">
        <v>659</v>
      </c>
      <c r="D922" s="11">
        <v>270.88</v>
      </c>
      <c r="E922" s="11">
        <v>270.88</v>
      </c>
      <c r="F922" s="37">
        <f t="shared" si="15"/>
        <v>100</v>
      </c>
    </row>
    <row r="923" spans="1:6" ht="38.25" hidden="1" x14ac:dyDescent="0.2">
      <c r="A923" s="7"/>
      <c r="B923" s="7" t="s">
        <v>660</v>
      </c>
      <c r="C923" s="9" t="s">
        <v>661</v>
      </c>
      <c r="D923" s="11">
        <v>75.34</v>
      </c>
      <c r="E923" s="11">
        <v>75.34</v>
      </c>
      <c r="F923" s="37">
        <f t="shared" si="15"/>
        <v>100</v>
      </c>
    </row>
    <row r="924" spans="1:6" ht="38.25" x14ac:dyDescent="0.2">
      <c r="A924" s="3" t="s">
        <v>1086</v>
      </c>
      <c r="B924" s="3"/>
      <c r="C924" s="5" t="s">
        <v>1087</v>
      </c>
      <c r="D924" s="4">
        <v>54491.08</v>
      </c>
      <c r="E924" s="4">
        <v>53446.6</v>
      </c>
      <c r="F924" s="38">
        <f t="shared" si="15"/>
        <v>98.083209215159613</v>
      </c>
    </row>
    <row r="925" spans="1:6" hidden="1" x14ac:dyDescent="0.2">
      <c r="A925" s="7" t="s">
        <v>1088</v>
      </c>
      <c r="B925" s="7"/>
      <c r="C925" s="9" t="s">
        <v>1089</v>
      </c>
      <c r="D925" s="11">
        <v>655.86</v>
      </c>
      <c r="E925" s="11">
        <v>0</v>
      </c>
      <c r="F925" s="37">
        <f t="shared" si="15"/>
        <v>0</v>
      </c>
    </row>
    <row r="926" spans="1:6" hidden="1" x14ac:dyDescent="0.2">
      <c r="A926" s="7"/>
      <c r="B926" s="7" t="s">
        <v>1090</v>
      </c>
      <c r="C926" s="9" t="s">
        <v>1091</v>
      </c>
      <c r="D926" s="11">
        <v>655.86</v>
      </c>
      <c r="E926" s="11">
        <v>0</v>
      </c>
      <c r="F926" s="37">
        <f t="shared" si="15"/>
        <v>0</v>
      </c>
    </row>
    <row r="927" spans="1:6" hidden="1" x14ac:dyDescent="0.2">
      <c r="A927" s="7" t="s">
        <v>1092</v>
      </c>
      <c r="B927" s="7"/>
      <c r="C927" s="9" t="s">
        <v>1093</v>
      </c>
      <c r="D927" s="11">
        <v>28915.55</v>
      </c>
      <c r="E927" s="11">
        <v>28915.55</v>
      </c>
      <c r="F927" s="37">
        <f t="shared" si="15"/>
        <v>100</v>
      </c>
    </row>
    <row r="928" spans="1:6" hidden="1" x14ac:dyDescent="0.2">
      <c r="A928" s="7"/>
      <c r="B928" s="7" t="s">
        <v>722</v>
      </c>
      <c r="C928" s="9" t="s">
        <v>723</v>
      </c>
      <c r="D928" s="11">
        <v>16716.38</v>
      </c>
      <c r="E928" s="11">
        <v>16716.38</v>
      </c>
      <c r="F928" s="37">
        <f t="shared" si="15"/>
        <v>100</v>
      </c>
    </row>
    <row r="929" spans="1:6" ht="25.5" hidden="1" x14ac:dyDescent="0.2">
      <c r="A929" s="7"/>
      <c r="B929" s="7" t="s">
        <v>778</v>
      </c>
      <c r="C929" s="9" t="s">
        <v>779</v>
      </c>
      <c r="D929" s="11">
        <v>8.1999999999999993</v>
      </c>
      <c r="E929" s="11">
        <v>8.1999999999999993</v>
      </c>
      <c r="F929" s="37">
        <f t="shared" si="15"/>
        <v>100</v>
      </c>
    </row>
    <row r="930" spans="1:6" ht="38.25" hidden="1" x14ac:dyDescent="0.2">
      <c r="A930" s="7"/>
      <c r="B930" s="7" t="s">
        <v>724</v>
      </c>
      <c r="C930" s="9" t="s">
        <v>725</v>
      </c>
      <c r="D930" s="11">
        <v>4926.92</v>
      </c>
      <c r="E930" s="11">
        <v>4926.92</v>
      </c>
      <c r="F930" s="37">
        <f t="shared" si="15"/>
        <v>100</v>
      </c>
    </row>
    <row r="931" spans="1:6" hidden="1" x14ac:dyDescent="0.2">
      <c r="A931" s="7"/>
      <c r="B931" s="7" t="s">
        <v>592</v>
      </c>
      <c r="C931" s="9" t="s">
        <v>593</v>
      </c>
      <c r="D931" s="11">
        <v>6710.34</v>
      </c>
      <c r="E931" s="11">
        <v>6710.34</v>
      </c>
      <c r="F931" s="37">
        <f t="shared" si="15"/>
        <v>100</v>
      </c>
    </row>
    <row r="932" spans="1:6" hidden="1" x14ac:dyDescent="0.2">
      <c r="A932" s="7"/>
      <c r="B932" s="7" t="s">
        <v>666</v>
      </c>
      <c r="C932" s="9" t="s">
        <v>667</v>
      </c>
      <c r="D932" s="11">
        <v>286.24</v>
      </c>
      <c r="E932" s="11">
        <v>286.24</v>
      </c>
      <c r="F932" s="37">
        <f t="shared" si="15"/>
        <v>100</v>
      </c>
    </row>
    <row r="933" spans="1:6" ht="25.5" hidden="1" x14ac:dyDescent="0.2">
      <c r="A933" s="7"/>
      <c r="B933" s="7" t="s">
        <v>668</v>
      </c>
      <c r="C933" s="9" t="s">
        <v>669</v>
      </c>
      <c r="D933" s="11">
        <v>184.29</v>
      </c>
      <c r="E933" s="11">
        <v>184.29</v>
      </c>
      <c r="F933" s="37">
        <f t="shared" si="15"/>
        <v>100</v>
      </c>
    </row>
    <row r="934" spans="1:6" hidden="1" x14ac:dyDescent="0.2">
      <c r="A934" s="7"/>
      <c r="B934" s="7" t="s">
        <v>786</v>
      </c>
      <c r="C934" s="9" t="s">
        <v>787</v>
      </c>
      <c r="D934" s="11">
        <v>77.47</v>
      </c>
      <c r="E934" s="11">
        <v>77.47</v>
      </c>
      <c r="F934" s="37">
        <f t="shared" si="15"/>
        <v>100</v>
      </c>
    </row>
    <row r="935" spans="1:6" hidden="1" x14ac:dyDescent="0.2">
      <c r="A935" s="7"/>
      <c r="B935" s="7" t="s">
        <v>662</v>
      </c>
      <c r="C935" s="9" t="s">
        <v>663</v>
      </c>
      <c r="D935" s="11">
        <v>5.7</v>
      </c>
      <c r="E935" s="11">
        <v>5.7</v>
      </c>
      <c r="F935" s="37">
        <f t="shared" si="15"/>
        <v>100</v>
      </c>
    </row>
    <row r="936" spans="1:6" ht="25.5" hidden="1" x14ac:dyDescent="0.2">
      <c r="A936" s="7" t="s">
        <v>1094</v>
      </c>
      <c r="B936" s="7"/>
      <c r="C936" s="9" t="s">
        <v>1095</v>
      </c>
      <c r="D936" s="11">
        <v>15006.7</v>
      </c>
      <c r="E936" s="11">
        <v>14963.66</v>
      </c>
      <c r="F936" s="37">
        <f t="shared" si="15"/>
        <v>99.713194773001391</v>
      </c>
    </row>
    <row r="937" spans="1:6" hidden="1" x14ac:dyDescent="0.2">
      <c r="A937" s="7"/>
      <c r="B937" s="7" t="s">
        <v>722</v>
      </c>
      <c r="C937" s="9" t="s">
        <v>723</v>
      </c>
      <c r="D937" s="11">
        <v>10073.9</v>
      </c>
      <c r="E937" s="11">
        <v>10073.9</v>
      </c>
      <c r="F937" s="37">
        <f t="shared" si="15"/>
        <v>100</v>
      </c>
    </row>
    <row r="938" spans="1:6" ht="38.25" hidden="1" x14ac:dyDescent="0.2">
      <c r="A938" s="7"/>
      <c r="B938" s="7" t="s">
        <v>724</v>
      </c>
      <c r="C938" s="9" t="s">
        <v>725</v>
      </c>
      <c r="D938" s="11">
        <v>2982.84</v>
      </c>
      <c r="E938" s="11">
        <v>2979.31</v>
      </c>
      <c r="F938" s="37">
        <f t="shared" si="15"/>
        <v>99.881656407987009</v>
      </c>
    </row>
    <row r="939" spans="1:6" hidden="1" x14ac:dyDescent="0.2">
      <c r="A939" s="7"/>
      <c r="B939" s="7" t="s">
        <v>592</v>
      </c>
      <c r="C939" s="9" t="s">
        <v>593</v>
      </c>
      <c r="D939" s="11">
        <v>1603.93</v>
      </c>
      <c r="E939" s="11">
        <v>1564.42</v>
      </c>
      <c r="F939" s="37">
        <f t="shared" si="15"/>
        <v>97.536675540703143</v>
      </c>
    </row>
    <row r="940" spans="1:6" hidden="1" x14ac:dyDescent="0.2">
      <c r="A940" s="7"/>
      <c r="B940" s="7" t="s">
        <v>666</v>
      </c>
      <c r="C940" s="9" t="s">
        <v>667</v>
      </c>
      <c r="D940" s="11">
        <v>338.14</v>
      </c>
      <c r="E940" s="11">
        <v>338.14</v>
      </c>
      <c r="F940" s="37">
        <f t="shared" si="15"/>
        <v>100</v>
      </c>
    </row>
    <row r="941" spans="1:6" ht="25.5" hidden="1" x14ac:dyDescent="0.2">
      <c r="A941" s="7"/>
      <c r="B941" s="7" t="s">
        <v>668</v>
      </c>
      <c r="C941" s="9" t="s">
        <v>669</v>
      </c>
      <c r="D941" s="11">
        <v>7.89</v>
      </c>
      <c r="E941" s="11">
        <v>7.89</v>
      </c>
      <c r="F941" s="37">
        <f t="shared" si="15"/>
        <v>100</v>
      </c>
    </row>
    <row r="942" spans="1:6" hidden="1" x14ac:dyDescent="0.2">
      <c r="A942" s="7" t="s">
        <v>1096</v>
      </c>
      <c r="B942" s="7"/>
      <c r="C942" s="9" t="s">
        <v>1097</v>
      </c>
      <c r="D942" s="11">
        <v>3412.83</v>
      </c>
      <c r="E942" s="11">
        <v>3408.83</v>
      </c>
      <c r="F942" s="37">
        <f t="shared" si="15"/>
        <v>99.882795216872793</v>
      </c>
    </row>
    <row r="943" spans="1:6" ht="25.5" hidden="1" x14ac:dyDescent="0.2">
      <c r="A943" s="7"/>
      <c r="B943" s="7" t="s">
        <v>822</v>
      </c>
      <c r="C943" s="9" t="s">
        <v>823</v>
      </c>
      <c r="D943" s="11">
        <v>928.83</v>
      </c>
      <c r="E943" s="11">
        <v>928.83</v>
      </c>
      <c r="F943" s="37">
        <f t="shared" si="15"/>
        <v>100</v>
      </c>
    </row>
    <row r="944" spans="1:6" hidden="1" x14ac:dyDescent="0.2">
      <c r="A944" s="7"/>
      <c r="B944" s="7" t="s">
        <v>662</v>
      </c>
      <c r="C944" s="9" t="s">
        <v>663</v>
      </c>
      <c r="D944" s="11">
        <v>2484</v>
      </c>
      <c r="E944" s="11">
        <v>2480</v>
      </c>
      <c r="F944" s="37">
        <f t="shared" si="15"/>
        <v>99.838969404186798</v>
      </c>
    </row>
    <row r="945" spans="1:6" ht="25.5" hidden="1" x14ac:dyDescent="0.2">
      <c r="A945" s="7" t="s">
        <v>1098</v>
      </c>
      <c r="B945" s="7"/>
      <c r="C945" s="9" t="s">
        <v>1099</v>
      </c>
      <c r="D945" s="11">
        <v>242</v>
      </c>
      <c r="E945" s="11">
        <v>210</v>
      </c>
      <c r="F945" s="37">
        <f t="shared" si="15"/>
        <v>86.776859504132233</v>
      </c>
    </row>
    <row r="946" spans="1:6" ht="25.5" hidden="1" x14ac:dyDescent="0.2">
      <c r="A946" s="7"/>
      <c r="B946" s="7" t="s">
        <v>728</v>
      </c>
      <c r="C946" s="9" t="s">
        <v>729</v>
      </c>
      <c r="D946" s="11">
        <v>242</v>
      </c>
      <c r="E946" s="11">
        <v>210</v>
      </c>
      <c r="F946" s="37">
        <f t="shared" si="15"/>
        <v>86.776859504132233</v>
      </c>
    </row>
    <row r="947" spans="1:6" ht="25.5" hidden="1" x14ac:dyDescent="0.2">
      <c r="A947" s="7" t="s">
        <v>1100</v>
      </c>
      <c r="B947" s="7"/>
      <c r="C947" s="9" t="s">
        <v>1101</v>
      </c>
      <c r="D947" s="11">
        <v>27.13</v>
      </c>
      <c r="E947" s="11">
        <v>27.13</v>
      </c>
      <c r="F947" s="37">
        <f t="shared" si="15"/>
        <v>100</v>
      </c>
    </row>
    <row r="948" spans="1:6" hidden="1" x14ac:dyDescent="0.2">
      <c r="A948" s="7"/>
      <c r="B948" s="7" t="s">
        <v>592</v>
      </c>
      <c r="C948" s="9" t="s">
        <v>593</v>
      </c>
      <c r="D948" s="11">
        <v>27.13</v>
      </c>
      <c r="E948" s="11">
        <v>27.13</v>
      </c>
      <c r="F948" s="37">
        <f t="shared" si="15"/>
        <v>100</v>
      </c>
    </row>
    <row r="949" spans="1:6" ht="25.5" hidden="1" x14ac:dyDescent="0.2">
      <c r="A949" s="7" t="s">
        <v>1102</v>
      </c>
      <c r="B949" s="7"/>
      <c r="C949" s="9" t="s">
        <v>1103</v>
      </c>
      <c r="D949" s="11">
        <v>17.12</v>
      </c>
      <c r="E949" s="11">
        <v>17.12</v>
      </c>
      <c r="F949" s="37">
        <f t="shared" si="15"/>
        <v>100</v>
      </c>
    </row>
    <row r="950" spans="1:6" ht="51" hidden="1" x14ac:dyDescent="0.2">
      <c r="A950" s="7"/>
      <c r="B950" s="7" t="s">
        <v>1104</v>
      </c>
      <c r="C950" s="9" t="s">
        <v>1105</v>
      </c>
      <c r="D950" s="11">
        <v>17.12</v>
      </c>
      <c r="E950" s="11">
        <v>17.12</v>
      </c>
      <c r="F950" s="37">
        <f t="shared" si="15"/>
        <v>100</v>
      </c>
    </row>
    <row r="951" spans="1:6" ht="38.25" hidden="1" x14ac:dyDescent="0.2">
      <c r="A951" s="7" t="s">
        <v>1106</v>
      </c>
      <c r="B951" s="7"/>
      <c r="C951" s="9" t="s">
        <v>1107</v>
      </c>
      <c r="D951" s="11">
        <v>1316.14</v>
      </c>
      <c r="E951" s="11">
        <v>1316.14</v>
      </c>
      <c r="F951" s="37">
        <f t="shared" si="15"/>
        <v>100</v>
      </c>
    </row>
    <row r="952" spans="1:6" hidden="1" x14ac:dyDescent="0.2">
      <c r="A952" s="7"/>
      <c r="B952" s="7" t="s">
        <v>592</v>
      </c>
      <c r="C952" s="9" t="s">
        <v>593</v>
      </c>
      <c r="D952" s="11">
        <v>13</v>
      </c>
      <c r="E952" s="11">
        <v>13</v>
      </c>
      <c r="F952" s="37">
        <f t="shared" si="15"/>
        <v>100</v>
      </c>
    </row>
    <row r="953" spans="1:6" hidden="1" x14ac:dyDescent="0.2">
      <c r="A953" s="7"/>
      <c r="B953" s="7" t="s">
        <v>620</v>
      </c>
      <c r="C953" s="9" t="s">
        <v>621</v>
      </c>
      <c r="D953" s="11">
        <v>1303.1400000000001</v>
      </c>
      <c r="E953" s="11">
        <v>1303.1400000000001</v>
      </c>
      <c r="F953" s="37">
        <f t="shared" ref="F953:F963" si="16">E953/D953*100</f>
        <v>100</v>
      </c>
    </row>
    <row r="954" spans="1:6" ht="38.25" hidden="1" x14ac:dyDescent="0.2">
      <c r="A954" s="7" t="s">
        <v>1108</v>
      </c>
      <c r="B954" s="7"/>
      <c r="C954" s="9" t="s">
        <v>1109</v>
      </c>
      <c r="D954" s="11">
        <v>305.60000000000002</v>
      </c>
      <c r="E954" s="11">
        <v>305.60000000000002</v>
      </c>
      <c r="F954" s="37">
        <f t="shared" si="16"/>
        <v>100</v>
      </c>
    </row>
    <row r="955" spans="1:6" ht="51" hidden="1" x14ac:dyDescent="0.2">
      <c r="A955" s="7"/>
      <c r="B955" s="7" t="s">
        <v>730</v>
      </c>
      <c r="C955" s="9" t="s">
        <v>731</v>
      </c>
      <c r="D955" s="11">
        <v>305.60000000000002</v>
      </c>
      <c r="E955" s="11">
        <v>305.60000000000002</v>
      </c>
      <c r="F955" s="37">
        <f t="shared" si="16"/>
        <v>100</v>
      </c>
    </row>
    <row r="956" spans="1:6" ht="76.5" hidden="1" x14ac:dyDescent="0.2">
      <c r="A956" s="7" t="s">
        <v>1110</v>
      </c>
      <c r="B956" s="7"/>
      <c r="C956" s="8" t="s">
        <v>1111</v>
      </c>
      <c r="D956" s="11">
        <v>3262.5</v>
      </c>
      <c r="E956" s="11">
        <v>3262.5</v>
      </c>
      <c r="F956" s="37">
        <f t="shared" si="16"/>
        <v>100</v>
      </c>
    </row>
    <row r="957" spans="1:6" hidden="1" x14ac:dyDescent="0.2">
      <c r="A957" s="7"/>
      <c r="B957" s="7" t="s">
        <v>620</v>
      </c>
      <c r="C957" s="9" t="s">
        <v>621</v>
      </c>
      <c r="D957" s="11">
        <v>3262.5</v>
      </c>
      <c r="E957" s="11">
        <v>3262.5</v>
      </c>
      <c r="F957" s="37">
        <f t="shared" si="16"/>
        <v>100</v>
      </c>
    </row>
    <row r="958" spans="1:6" hidden="1" x14ac:dyDescent="0.2">
      <c r="A958" s="7" t="s">
        <v>1112</v>
      </c>
      <c r="B958" s="7"/>
      <c r="C958" s="9" t="s">
        <v>1113</v>
      </c>
      <c r="D958" s="11">
        <v>693.29</v>
      </c>
      <c r="E958" s="11">
        <v>688.85</v>
      </c>
      <c r="F958" s="37">
        <f t="shared" si="16"/>
        <v>99.359575358075276</v>
      </c>
    </row>
    <row r="959" spans="1:6" hidden="1" x14ac:dyDescent="0.2">
      <c r="A959" s="7"/>
      <c r="B959" s="7" t="s">
        <v>592</v>
      </c>
      <c r="C959" s="9" t="s">
        <v>593</v>
      </c>
      <c r="D959" s="11">
        <v>693.29</v>
      </c>
      <c r="E959" s="11">
        <v>688.85</v>
      </c>
      <c r="F959" s="37">
        <f t="shared" si="16"/>
        <v>99.359575358075276</v>
      </c>
    </row>
    <row r="960" spans="1:6" ht="25.5" hidden="1" x14ac:dyDescent="0.2">
      <c r="A960" s="7" t="s">
        <v>1114</v>
      </c>
      <c r="B960" s="7"/>
      <c r="C960" s="9" t="s">
        <v>771</v>
      </c>
      <c r="D960" s="11">
        <v>287.33999999999997</v>
      </c>
      <c r="E960" s="11">
        <v>0</v>
      </c>
      <c r="F960" s="37">
        <f t="shared" si="16"/>
        <v>0</v>
      </c>
    </row>
    <row r="961" spans="1:6" hidden="1" x14ac:dyDescent="0.2">
      <c r="A961" s="7"/>
      <c r="B961" s="7" t="s">
        <v>592</v>
      </c>
      <c r="C961" s="9" t="s">
        <v>593</v>
      </c>
      <c r="D961" s="11">
        <v>287.33999999999997</v>
      </c>
      <c r="E961" s="11">
        <v>0</v>
      </c>
      <c r="F961" s="37">
        <f t="shared" si="16"/>
        <v>0</v>
      </c>
    </row>
    <row r="962" spans="1:6" ht="38.25" hidden="1" x14ac:dyDescent="0.2">
      <c r="A962" s="7" t="s">
        <v>1115</v>
      </c>
      <c r="B962" s="7"/>
      <c r="C962" s="9" t="s">
        <v>1116</v>
      </c>
      <c r="D962" s="11">
        <v>349.03</v>
      </c>
      <c r="E962" s="11">
        <v>331.22</v>
      </c>
      <c r="F962" s="37">
        <f t="shared" si="16"/>
        <v>94.897286766180571</v>
      </c>
    </row>
    <row r="963" spans="1:6" hidden="1" x14ac:dyDescent="0.2">
      <c r="A963" s="7"/>
      <c r="B963" s="7" t="s">
        <v>592</v>
      </c>
      <c r="C963" s="9" t="s">
        <v>593</v>
      </c>
      <c r="D963" s="11">
        <v>349.03</v>
      </c>
      <c r="E963" s="11">
        <v>331.22</v>
      </c>
      <c r="F963" s="37">
        <f t="shared" si="16"/>
        <v>94.897286766180571</v>
      </c>
    </row>
    <row r="964" spans="1:6" x14ac:dyDescent="0.2">
      <c r="A964" s="36"/>
      <c r="B964" s="45"/>
      <c r="C964" s="46" t="s">
        <v>1117</v>
      </c>
      <c r="D964" s="40">
        <v>1540168.91</v>
      </c>
      <c r="E964" s="40">
        <v>1250524.6599999999</v>
      </c>
      <c r="F964" s="38">
        <f>E964/D964*100</f>
        <v>81.193994495058348</v>
      </c>
    </row>
    <row r="965" spans="1:6" ht="12.75" hidden="1" customHeight="1" x14ac:dyDescent="0.2">
      <c r="A965" s="19"/>
      <c r="B965" s="19"/>
      <c r="C965" s="16" t="s">
        <v>1158</v>
      </c>
      <c r="D965" s="20">
        <v>46064.407619999998</v>
      </c>
      <c r="E965" s="20">
        <v>44807.734949999998</v>
      </c>
      <c r="F965" s="21">
        <f>SUM(E965/D965%)</f>
        <v>97.271922651504184</v>
      </c>
    </row>
    <row r="966" spans="1:6" ht="12.75" hidden="1" customHeight="1" x14ac:dyDescent="0.2">
      <c r="A966" s="19"/>
      <c r="B966" s="19"/>
      <c r="C966" s="16" t="s">
        <v>1159</v>
      </c>
      <c r="D966" s="20">
        <v>934950.40345999994</v>
      </c>
      <c r="E966" s="20">
        <v>656417.59063999995</v>
      </c>
      <c r="F966" s="21">
        <f>SUM(E966/D966%)</f>
        <v>70.208814094392068</v>
      </c>
    </row>
    <row r="967" spans="1:6" ht="12.75" hidden="1" customHeight="1" x14ac:dyDescent="0.2">
      <c r="A967" s="19"/>
      <c r="B967" s="19"/>
      <c r="C967" s="16" t="s">
        <v>1160</v>
      </c>
      <c r="D967" s="20">
        <v>558667.55952000001</v>
      </c>
      <c r="E967" s="20">
        <v>548812.78717999998</v>
      </c>
      <c r="F967" s="21">
        <f>SUM(E967/D967%)</f>
        <v>98.236022090048124</v>
      </c>
    </row>
    <row r="968" spans="1:6" ht="12.75" hidden="1" customHeight="1" x14ac:dyDescent="0.2">
      <c r="A968" s="19"/>
      <c r="B968" s="19"/>
      <c r="C968" s="16" t="s">
        <v>1161</v>
      </c>
      <c r="D968" s="20">
        <v>486.5</v>
      </c>
      <c r="E968" s="20">
        <v>486.54390000000001</v>
      </c>
      <c r="F968" s="21">
        <f>SUM(E968/D968%)</f>
        <v>100.00902363823226</v>
      </c>
    </row>
    <row r="969" spans="1:6" ht="12.75" customHeight="1" x14ac:dyDescent="0.2">
      <c r="A969" s="19"/>
      <c r="B969" s="19"/>
      <c r="C969" s="46" t="s">
        <v>1119</v>
      </c>
      <c r="D969" s="26">
        <f>D463-D964</f>
        <v>-76753.949999999953</v>
      </c>
      <c r="E969" s="26">
        <f>E463-E964</f>
        <v>210361.51</v>
      </c>
      <c r="F969" s="47">
        <f>(D969-E969)/D969%+100</f>
        <v>474.07255261781336</v>
      </c>
    </row>
    <row r="970" spans="1:6" ht="26.25" customHeight="1" x14ac:dyDescent="0.2">
      <c r="A970" s="19"/>
      <c r="B970" s="19"/>
      <c r="C970" s="48" t="s">
        <v>1120</v>
      </c>
      <c r="D970" s="26">
        <v>76754</v>
      </c>
      <c r="E970" s="26">
        <v>-210361.5</v>
      </c>
      <c r="F970" s="26">
        <f>(D970-E970)/D970%+100</f>
        <v>474.07236104958702</v>
      </c>
    </row>
    <row r="971" spans="1:6" ht="12.75" hidden="1" customHeight="1" x14ac:dyDescent="0.2">
      <c r="A971" s="19"/>
      <c r="B971" s="19"/>
      <c r="C971" s="23" t="s">
        <v>1121</v>
      </c>
      <c r="D971" s="21"/>
      <c r="E971" s="24"/>
      <c r="F971" s="22"/>
    </row>
    <row r="972" spans="1:6" ht="51.75" hidden="1" customHeight="1" x14ac:dyDescent="0.2">
      <c r="A972" s="58" t="s">
        <v>575</v>
      </c>
      <c r="B972" s="59"/>
      <c r="C972" s="3" t="s">
        <v>1122</v>
      </c>
      <c r="D972" s="4" t="s">
        <v>577</v>
      </c>
      <c r="E972" s="4" t="s">
        <v>578</v>
      </c>
      <c r="F972" s="4" t="s">
        <v>579</v>
      </c>
    </row>
    <row r="973" spans="1:6" ht="12.75" hidden="1" customHeight="1" x14ac:dyDescent="0.2">
      <c r="A973" s="60" t="s">
        <v>1123</v>
      </c>
      <c r="B973" s="61"/>
      <c r="C973" s="25" t="s">
        <v>1124</v>
      </c>
      <c r="D973" s="26">
        <f>D981+D986</f>
        <v>76753.954499999993</v>
      </c>
      <c r="E973" s="26">
        <f>E981+E986</f>
        <v>-210361.51332999999</v>
      </c>
      <c r="F973" s="26">
        <v>0</v>
      </c>
    </row>
    <row r="974" spans="1:6" ht="12.75" hidden="1" customHeight="1" x14ac:dyDescent="0.2">
      <c r="A974" s="62" t="s">
        <v>1125</v>
      </c>
      <c r="B974" s="62"/>
      <c r="C974" s="27" t="s">
        <v>1126</v>
      </c>
      <c r="D974" s="21">
        <v>0</v>
      </c>
      <c r="E974" s="21">
        <v>0</v>
      </c>
      <c r="F974" s="26"/>
    </row>
    <row r="975" spans="1:6" ht="12.75" hidden="1" customHeight="1" x14ac:dyDescent="0.2">
      <c r="A975" s="51" t="s">
        <v>1127</v>
      </c>
      <c r="B975" s="51"/>
      <c r="C975" s="27" t="s">
        <v>1128</v>
      </c>
      <c r="D975" s="21">
        <v>0</v>
      </c>
      <c r="E975" s="21">
        <v>0</v>
      </c>
      <c r="F975" s="26"/>
    </row>
    <row r="976" spans="1:6" ht="12.75" hidden="1" customHeight="1" x14ac:dyDescent="0.2">
      <c r="A976" s="51" t="s">
        <v>1129</v>
      </c>
      <c r="B976" s="51"/>
      <c r="C976" s="28" t="s">
        <v>1130</v>
      </c>
      <c r="D976" s="21">
        <v>0</v>
      </c>
      <c r="E976" s="21">
        <v>0</v>
      </c>
      <c r="F976" s="26"/>
    </row>
    <row r="977" spans="1:6" ht="12.75" hidden="1" customHeight="1" x14ac:dyDescent="0.2">
      <c r="A977" s="51" t="s">
        <v>1131</v>
      </c>
      <c r="B977" s="51"/>
      <c r="C977" s="27" t="s">
        <v>1132</v>
      </c>
      <c r="D977" s="21">
        <v>0</v>
      </c>
      <c r="E977" s="21">
        <v>0</v>
      </c>
      <c r="F977" s="26"/>
    </row>
    <row r="978" spans="1:6" ht="12.75" hidden="1" customHeight="1" x14ac:dyDescent="0.2">
      <c r="A978" s="51" t="s">
        <v>1133</v>
      </c>
      <c r="B978" s="51"/>
      <c r="C978" s="27" t="s">
        <v>1134</v>
      </c>
      <c r="D978" s="21">
        <v>0</v>
      </c>
      <c r="E978" s="21">
        <v>0</v>
      </c>
      <c r="F978" s="26"/>
    </row>
    <row r="979" spans="1:6" ht="12.75" hidden="1" customHeight="1" x14ac:dyDescent="0.2">
      <c r="A979" s="51" t="s">
        <v>1135</v>
      </c>
      <c r="B979" s="51"/>
      <c r="C979" s="27" t="s">
        <v>1136</v>
      </c>
      <c r="D979" s="21">
        <v>76754</v>
      </c>
      <c r="E979" s="21">
        <v>-210361.5</v>
      </c>
      <c r="F979" s="26">
        <f>(D979-E979)/D979%+100</f>
        <v>474.07236104958702</v>
      </c>
    </row>
    <row r="980" spans="1:6" ht="12.75" hidden="1" customHeight="1" x14ac:dyDescent="0.2">
      <c r="A980" s="51" t="s">
        <v>1137</v>
      </c>
      <c r="B980" s="51"/>
      <c r="C980" s="27" t="s">
        <v>1138</v>
      </c>
      <c r="D980" s="21">
        <v>76754</v>
      </c>
      <c r="E980" s="21">
        <v>-210361.5</v>
      </c>
      <c r="F980" s="26">
        <f>(D980-E980)/D980%+100</f>
        <v>474.07236104958702</v>
      </c>
    </row>
    <row r="981" spans="1:6" ht="12.75" hidden="1" customHeight="1" x14ac:dyDescent="0.2">
      <c r="A981" s="51" t="s">
        <v>1139</v>
      </c>
      <c r="B981" s="51"/>
      <c r="C981" s="27" t="s">
        <v>1140</v>
      </c>
      <c r="D981" s="21">
        <v>-1463414.96</v>
      </c>
      <c r="E981" s="21">
        <v>-1460886.17</v>
      </c>
      <c r="F981" s="26">
        <f t="shared" ref="F981:F990" si="17">E981/D981%</f>
        <v>99.827199388476942</v>
      </c>
    </row>
    <row r="982" spans="1:6" ht="12.75" hidden="1" customHeight="1" x14ac:dyDescent="0.2">
      <c r="A982" s="63" t="s">
        <v>1141</v>
      </c>
      <c r="B982" s="64"/>
      <c r="C982" s="27" t="s">
        <v>1142</v>
      </c>
      <c r="D982" s="21">
        <v>-1463414.96</v>
      </c>
      <c r="E982" s="21">
        <v>-1460886.17</v>
      </c>
      <c r="F982" s="26">
        <f t="shared" si="17"/>
        <v>99.827199388476942</v>
      </c>
    </row>
    <row r="983" spans="1:6" ht="12.75" hidden="1" customHeight="1" x14ac:dyDescent="0.2">
      <c r="A983" s="51" t="s">
        <v>1143</v>
      </c>
      <c r="B983" s="51"/>
      <c r="C983" s="27" t="s">
        <v>1144</v>
      </c>
      <c r="D983" s="21">
        <v>-1463414.96</v>
      </c>
      <c r="E983" s="21">
        <v>-1460886.17</v>
      </c>
      <c r="F983" s="26">
        <f t="shared" si="17"/>
        <v>99.827199388476942</v>
      </c>
    </row>
    <row r="984" spans="1:6" ht="12.75" hidden="1" customHeight="1" x14ac:dyDescent="0.2">
      <c r="A984" s="51" t="s">
        <v>1145</v>
      </c>
      <c r="B984" s="51"/>
      <c r="C984" s="27" t="s">
        <v>1146</v>
      </c>
      <c r="D984" s="21">
        <v>-1463414.96</v>
      </c>
      <c r="E984" s="21">
        <v>-1460886.17</v>
      </c>
      <c r="F984" s="26">
        <f t="shared" si="17"/>
        <v>99.827199388476942</v>
      </c>
    </row>
    <row r="985" spans="1:6" ht="12.75" hidden="1" customHeight="1" x14ac:dyDescent="0.2">
      <c r="A985" s="51" t="s">
        <v>1147</v>
      </c>
      <c r="B985" s="51"/>
      <c r="C985" s="27" t="s">
        <v>1148</v>
      </c>
      <c r="D985" s="21">
        <v>-1463414.96</v>
      </c>
      <c r="E985" s="21">
        <v>-1460886.17</v>
      </c>
      <c r="F985" s="26">
        <f t="shared" si="17"/>
        <v>99.827199388476942</v>
      </c>
    </row>
    <row r="986" spans="1:6" ht="12.75" hidden="1" customHeight="1" x14ac:dyDescent="0.2">
      <c r="A986" s="51" t="s">
        <v>1149</v>
      </c>
      <c r="B986" s="51"/>
      <c r="C986" s="27" t="s">
        <v>1150</v>
      </c>
      <c r="D986" s="21">
        <v>1540168.9145</v>
      </c>
      <c r="E986" s="21">
        <v>1250524.6566699999</v>
      </c>
      <c r="F986" s="26">
        <f t="shared" si="17"/>
        <v>81.193994041619121</v>
      </c>
    </row>
    <row r="987" spans="1:6" ht="12.75" hidden="1" customHeight="1" x14ac:dyDescent="0.2">
      <c r="A987" s="51" t="s">
        <v>1151</v>
      </c>
      <c r="B987" s="51"/>
      <c r="C987" s="27" t="s">
        <v>1152</v>
      </c>
      <c r="D987" s="21">
        <v>1540168.9145</v>
      </c>
      <c r="E987" s="21">
        <v>1250524.6566699999</v>
      </c>
      <c r="F987" s="26">
        <f t="shared" si="17"/>
        <v>81.193994041619121</v>
      </c>
    </row>
    <row r="988" spans="1:6" ht="12.75" hidden="1" customHeight="1" x14ac:dyDescent="0.2">
      <c r="A988" s="51" t="s">
        <v>1153</v>
      </c>
      <c r="B988" s="51"/>
      <c r="C988" s="29" t="s">
        <v>1154</v>
      </c>
      <c r="D988" s="21">
        <v>1540168.9145</v>
      </c>
      <c r="E988" s="21">
        <v>1250524.6566699999</v>
      </c>
      <c r="F988" s="26">
        <f t="shared" si="17"/>
        <v>81.193994041619121</v>
      </c>
    </row>
    <row r="989" spans="1:6" ht="12.75" hidden="1" customHeight="1" x14ac:dyDescent="0.2">
      <c r="A989" s="51" t="s">
        <v>1155</v>
      </c>
      <c r="B989" s="51"/>
      <c r="C989" s="30" t="s">
        <v>1154</v>
      </c>
      <c r="D989" s="21">
        <v>1540168.9145</v>
      </c>
      <c r="E989" s="21">
        <v>1250524.6566699999</v>
      </c>
      <c r="F989" s="26">
        <f t="shared" si="17"/>
        <v>81.193994041619121</v>
      </c>
    </row>
    <row r="990" spans="1:6" ht="12.75" hidden="1" customHeight="1" x14ac:dyDescent="0.2">
      <c r="A990" s="51" t="s">
        <v>1156</v>
      </c>
      <c r="B990" s="51"/>
      <c r="C990" s="30" t="s">
        <v>1157</v>
      </c>
      <c r="D990" s="21">
        <v>1540168.9145</v>
      </c>
      <c r="E990" s="21">
        <v>1250524.6566699999</v>
      </c>
      <c r="F990" s="26">
        <f t="shared" si="17"/>
        <v>81.193994041619121</v>
      </c>
    </row>
    <row r="991" spans="1:6" ht="12.75" customHeight="1" x14ac:dyDescent="0.2">
      <c r="A991" s="31"/>
      <c r="B991" s="31"/>
      <c r="C991" s="31"/>
      <c r="D991" s="32"/>
      <c r="E991" s="33"/>
      <c r="F991" s="33"/>
    </row>
    <row r="992" spans="1:6" ht="12.75" customHeight="1" x14ac:dyDescent="0.2">
      <c r="A992" s="31"/>
      <c r="B992" s="31"/>
      <c r="C992" s="31"/>
      <c r="D992" s="32"/>
      <c r="E992" s="33"/>
      <c r="F992" s="33"/>
    </row>
    <row r="993" spans="1:6" ht="12.75" customHeight="1" x14ac:dyDescent="0.2">
      <c r="A993" s="34" t="s">
        <v>1162</v>
      </c>
      <c r="B993" s="34"/>
      <c r="C993" s="34"/>
      <c r="D993" s="35"/>
      <c r="E993" s="52"/>
      <c r="F993" s="52"/>
    </row>
  </sheetData>
  <mergeCells count="2808">
    <mergeCell ref="G3:L3"/>
    <mergeCell ref="C3:F3"/>
    <mergeCell ref="A172:B172"/>
    <mergeCell ref="A112:B112"/>
    <mergeCell ref="A119:B119"/>
    <mergeCell ref="A120:B120"/>
    <mergeCell ref="A130:B130"/>
    <mergeCell ref="A140:B140"/>
    <mergeCell ref="A438:B438"/>
    <mergeCell ref="A416:B416"/>
    <mergeCell ref="A390:B390"/>
    <mergeCell ref="A400:B400"/>
    <mergeCell ref="A463:B463"/>
    <mergeCell ref="A465:F465"/>
    <mergeCell ref="A466:C466"/>
    <mergeCell ref="A379:B379"/>
    <mergeCell ref="A382:B382"/>
    <mergeCell ref="A385:B385"/>
    <mergeCell ref="A388:B388"/>
    <mergeCell ref="A389:B389"/>
    <mergeCell ref="A217:B217"/>
    <mergeCell ref="A221:B221"/>
    <mergeCell ref="A228:B228"/>
    <mergeCell ref="A232:B232"/>
    <mergeCell ref="A378:B378"/>
    <mergeCell ref="A205:B205"/>
    <mergeCell ref="A209:B209"/>
    <mergeCell ref="A210:B210"/>
    <mergeCell ref="A213:B213"/>
    <mergeCell ref="A216:B216"/>
    <mergeCell ref="A83:B83"/>
    <mergeCell ref="A91:B91"/>
    <mergeCell ref="A92:B92"/>
    <mergeCell ref="A100:B100"/>
    <mergeCell ref="A101:B101"/>
    <mergeCell ref="XEV465:XEX465"/>
    <mergeCell ref="XFB465:XFD465"/>
    <mergeCell ref="A457:B457"/>
    <mergeCell ref="A449:B449"/>
    <mergeCell ref="A445:B445"/>
    <mergeCell ref="XDR465:XDT465"/>
    <mergeCell ref="XDX465:XDZ465"/>
    <mergeCell ref="XED465:XEF465"/>
    <mergeCell ref="XEJ465:XEL465"/>
    <mergeCell ref="XEP465:XER465"/>
    <mergeCell ref="XCN465:XCP465"/>
    <mergeCell ref="XCT465:XCV465"/>
    <mergeCell ref="XCZ465:XDB465"/>
    <mergeCell ref="XDF465:XDH465"/>
    <mergeCell ref="XDL465:XDN465"/>
    <mergeCell ref="XBJ465:XBL465"/>
    <mergeCell ref="XBP465:XBR465"/>
    <mergeCell ref="XBV465:XBX465"/>
    <mergeCell ref="A179:B179"/>
    <mergeCell ref="A180:B180"/>
    <mergeCell ref="A183:B183"/>
    <mergeCell ref="A186:B186"/>
    <mergeCell ref="A204:B204"/>
    <mergeCell ref="A161:B161"/>
    <mergeCell ref="A163:B163"/>
    <mergeCell ref="A166:B166"/>
    <mergeCell ref="A169:B169"/>
    <mergeCell ref="XCB465:XCD465"/>
    <mergeCell ref="XCH465:XCJ465"/>
    <mergeCell ref="XAF465:XAH465"/>
    <mergeCell ref="XAL465:XAN465"/>
    <mergeCell ref="XAR465:XAT465"/>
    <mergeCell ref="XAX465:XAZ465"/>
    <mergeCell ref="XBD465:XBF465"/>
    <mergeCell ref="WZB465:WZD465"/>
    <mergeCell ref="WZH465:WZJ465"/>
    <mergeCell ref="WZN465:WZP465"/>
    <mergeCell ref="WZT465:WZV465"/>
    <mergeCell ref="WZZ465:XAB465"/>
    <mergeCell ref="WXX465:WXZ465"/>
    <mergeCell ref="WYD465:WYF465"/>
    <mergeCell ref="WYJ465:WYL465"/>
    <mergeCell ref="WYP465:WYR465"/>
    <mergeCell ref="WYV465:WYX465"/>
    <mergeCell ref="WWT465:WWV465"/>
    <mergeCell ref="WWZ465:WXB465"/>
    <mergeCell ref="WXF465:WXH465"/>
    <mergeCell ref="WXL465:WXN465"/>
    <mergeCell ref="WXR465:WXT465"/>
    <mergeCell ref="WVP465:WVR465"/>
    <mergeCell ref="WVV465:WVX465"/>
    <mergeCell ref="WWB465:WWD465"/>
    <mergeCell ref="WWH465:WWJ465"/>
    <mergeCell ref="WWN465:WWP465"/>
    <mergeCell ref="WUL465:WUN465"/>
    <mergeCell ref="WUR465:WUT465"/>
    <mergeCell ref="WUX465:WUZ465"/>
    <mergeCell ref="WVD465:WVF465"/>
    <mergeCell ref="WVJ465:WVL465"/>
    <mergeCell ref="WTH465:WTJ465"/>
    <mergeCell ref="WTN465:WTP465"/>
    <mergeCell ref="WTT465:WTV465"/>
    <mergeCell ref="WTZ465:WUB465"/>
    <mergeCell ref="WUF465:WUH465"/>
    <mergeCell ref="WSD465:WSF465"/>
    <mergeCell ref="WSJ465:WSL465"/>
    <mergeCell ref="WSP465:WSR465"/>
    <mergeCell ref="WSV465:WSX465"/>
    <mergeCell ref="WTB465:WTD465"/>
    <mergeCell ref="WQZ465:WRB465"/>
    <mergeCell ref="WRF465:WRH465"/>
    <mergeCell ref="WRL465:WRN465"/>
    <mergeCell ref="WRR465:WRT465"/>
    <mergeCell ref="WRX465:WRZ465"/>
    <mergeCell ref="WPV465:WPX465"/>
    <mergeCell ref="WQB465:WQD465"/>
    <mergeCell ref="WQH465:WQJ465"/>
    <mergeCell ref="WQN465:WQP465"/>
    <mergeCell ref="WQT465:WQV465"/>
    <mergeCell ref="WOR465:WOT465"/>
    <mergeCell ref="WOX465:WOZ465"/>
    <mergeCell ref="WPD465:WPF465"/>
    <mergeCell ref="WPJ465:WPL465"/>
    <mergeCell ref="WPP465:WPR465"/>
    <mergeCell ref="WNN465:WNP465"/>
    <mergeCell ref="WNT465:WNV465"/>
    <mergeCell ref="WNZ465:WOB465"/>
    <mergeCell ref="WOF465:WOH465"/>
    <mergeCell ref="WOL465:WON465"/>
    <mergeCell ref="WMJ465:WML465"/>
    <mergeCell ref="WMP465:WMR465"/>
    <mergeCell ref="WMV465:WMX465"/>
    <mergeCell ref="WNB465:WND465"/>
    <mergeCell ref="WNH465:WNJ465"/>
    <mergeCell ref="WLF465:WLH465"/>
    <mergeCell ref="WLL465:WLN465"/>
    <mergeCell ref="WLR465:WLT465"/>
    <mergeCell ref="WLX465:WLZ465"/>
    <mergeCell ref="WMD465:WMF465"/>
    <mergeCell ref="WKB465:WKD465"/>
    <mergeCell ref="WKH465:WKJ465"/>
    <mergeCell ref="WKN465:WKP465"/>
    <mergeCell ref="WKT465:WKV465"/>
    <mergeCell ref="WKZ465:WLB465"/>
    <mergeCell ref="WIX465:WIZ465"/>
    <mergeCell ref="WJD465:WJF465"/>
    <mergeCell ref="WJJ465:WJL465"/>
    <mergeCell ref="WJP465:WJR465"/>
    <mergeCell ref="WJV465:WJX465"/>
    <mergeCell ref="WHT465:WHV465"/>
    <mergeCell ref="WHZ465:WIB465"/>
    <mergeCell ref="WIF465:WIH465"/>
    <mergeCell ref="WIL465:WIN465"/>
    <mergeCell ref="WIR465:WIT465"/>
    <mergeCell ref="WGP465:WGR465"/>
    <mergeCell ref="WGV465:WGX465"/>
    <mergeCell ref="WHB465:WHD465"/>
    <mergeCell ref="WHH465:WHJ465"/>
    <mergeCell ref="WHN465:WHP465"/>
    <mergeCell ref="WFL465:WFN465"/>
    <mergeCell ref="WFR465:WFT465"/>
    <mergeCell ref="WFX465:WFZ465"/>
    <mergeCell ref="WGD465:WGF465"/>
    <mergeCell ref="WGJ465:WGL465"/>
    <mergeCell ref="WEH465:WEJ465"/>
    <mergeCell ref="WEN465:WEP465"/>
    <mergeCell ref="WET465:WEV465"/>
    <mergeCell ref="WEZ465:WFB465"/>
    <mergeCell ref="WFF465:WFH465"/>
    <mergeCell ref="WDD465:WDF465"/>
    <mergeCell ref="WDJ465:WDL465"/>
    <mergeCell ref="WDP465:WDR465"/>
    <mergeCell ref="WDV465:WDX465"/>
    <mergeCell ref="WEB465:WED465"/>
    <mergeCell ref="WBZ465:WCB465"/>
    <mergeCell ref="WCF465:WCH465"/>
    <mergeCell ref="WCL465:WCN465"/>
    <mergeCell ref="WCR465:WCT465"/>
    <mergeCell ref="WCX465:WCZ465"/>
    <mergeCell ref="WAV465:WAX465"/>
    <mergeCell ref="WBB465:WBD465"/>
    <mergeCell ref="WBH465:WBJ465"/>
    <mergeCell ref="WBN465:WBP465"/>
    <mergeCell ref="WBT465:WBV465"/>
    <mergeCell ref="VZR465:VZT465"/>
    <mergeCell ref="VZX465:VZZ465"/>
    <mergeCell ref="WAD465:WAF465"/>
    <mergeCell ref="WAJ465:WAL465"/>
    <mergeCell ref="WAP465:WAR465"/>
    <mergeCell ref="VYN465:VYP465"/>
    <mergeCell ref="VYT465:VYV465"/>
    <mergeCell ref="VYZ465:VZB465"/>
    <mergeCell ref="VZF465:VZH465"/>
    <mergeCell ref="VZL465:VZN465"/>
    <mergeCell ref="VXJ465:VXL465"/>
    <mergeCell ref="VXP465:VXR465"/>
    <mergeCell ref="VXV465:VXX465"/>
    <mergeCell ref="VYB465:VYD465"/>
    <mergeCell ref="VYH465:VYJ465"/>
    <mergeCell ref="VWF465:VWH465"/>
    <mergeCell ref="VWL465:VWN465"/>
    <mergeCell ref="VWR465:VWT465"/>
    <mergeCell ref="VWX465:VWZ465"/>
    <mergeCell ref="VXD465:VXF465"/>
    <mergeCell ref="VVB465:VVD465"/>
    <mergeCell ref="VVH465:VVJ465"/>
    <mergeCell ref="VVN465:VVP465"/>
    <mergeCell ref="VVT465:VVV465"/>
    <mergeCell ref="VVZ465:VWB465"/>
    <mergeCell ref="VTX465:VTZ465"/>
    <mergeCell ref="VUD465:VUF465"/>
    <mergeCell ref="VUJ465:VUL465"/>
    <mergeCell ref="VUP465:VUR465"/>
    <mergeCell ref="VUV465:VUX465"/>
    <mergeCell ref="VST465:VSV465"/>
    <mergeCell ref="VSZ465:VTB465"/>
    <mergeCell ref="VTF465:VTH465"/>
    <mergeCell ref="VTL465:VTN465"/>
    <mergeCell ref="VTR465:VTT465"/>
    <mergeCell ref="VRP465:VRR465"/>
    <mergeCell ref="VRV465:VRX465"/>
    <mergeCell ref="VSB465:VSD465"/>
    <mergeCell ref="VSH465:VSJ465"/>
    <mergeCell ref="VSN465:VSP465"/>
    <mergeCell ref="VQL465:VQN465"/>
    <mergeCell ref="VQR465:VQT465"/>
    <mergeCell ref="VQX465:VQZ465"/>
    <mergeCell ref="VRD465:VRF465"/>
    <mergeCell ref="VRJ465:VRL465"/>
    <mergeCell ref="VPH465:VPJ465"/>
    <mergeCell ref="VPN465:VPP465"/>
    <mergeCell ref="VPT465:VPV465"/>
    <mergeCell ref="VPZ465:VQB465"/>
    <mergeCell ref="VQF465:VQH465"/>
    <mergeCell ref="VOD465:VOF465"/>
    <mergeCell ref="VOJ465:VOL465"/>
    <mergeCell ref="VOP465:VOR465"/>
    <mergeCell ref="VOV465:VOX465"/>
    <mergeCell ref="VPB465:VPD465"/>
    <mergeCell ref="VMZ465:VNB465"/>
    <mergeCell ref="VNF465:VNH465"/>
    <mergeCell ref="VNL465:VNN465"/>
    <mergeCell ref="VNR465:VNT465"/>
    <mergeCell ref="VNX465:VNZ465"/>
    <mergeCell ref="VLV465:VLX465"/>
    <mergeCell ref="VMB465:VMD465"/>
    <mergeCell ref="VMH465:VMJ465"/>
    <mergeCell ref="VMN465:VMP465"/>
    <mergeCell ref="VMT465:VMV465"/>
    <mergeCell ref="VKR465:VKT465"/>
    <mergeCell ref="VKX465:VKZ465"/>
    <mergeCell ref="VLD465:VLF465"/>
    <mergeCell ref="VLJ465:VLL465"/>
    <mergeCell ref="VLP465:VLR465"/>
    <mergeCell ref="VJN465:VJP465"/>
    <mergeCell ref="VJT465:VJV465"/>
    <mergeCell ref="VJZ465:VKB465"/>
    <mergeCell ref="VKF465:VKH465"/>
    <mergeCell ref="VKL465:VKN465"/>
    <mergeCell ref="VIJ465:VIL465"/>
    <mergeCell ref="VIP465:VIR465"/>
    <mergeCell ref="VIV465:VIX465"/>
    <mergeCell ref="VJB465:VJD465"/>
    <mergeCell ref="VJH465:VJJ465"/>
    <mergeCell ref="VHF465:VHH465"/>
    <mergeCell ref="VHL465:VHN465"/>
    <mergeCell ref="VHR465:VHT465"/>
    <mergeCell ref="VHX465:VHZ465"/>
    <mergeCell ref="VID465:VIF465"/>
    <mergeCell ref="VGB465:VGD465"/>
    <mergeCell ref="VGH465:VGJ465"/>
    <mergeCell ref="VGN465:VGP465"/>
    <mergeCell ref="VGT465:VGV465"/>
    <mergeCell ref="VGZ465:VHB465"/>
    <mergeCell ref="VEX465:VEZ465"/>
    <mergeCell ref="VFD465:VFF465"/>
    <mergeCell ref="VFJ465:VFL465"/>
    <mergeCell ref="VFP465:VFR465"/>
    <mergeCell ref="VFV465:VFX465"/>
    <mergeCell ref="VDT465:VDV465"/>
    <mergeCell ref="VDZ465:VEB465"/>
    <mergeCell ref="VEF465:VEH465"/>
    <mergeCell ref="VEL465:VEN465"/>
    <mergeCell ref="VER465:VET465"/>
    <mergeCell ref="VCP465:VCR465"/>
    <mergeCell ref="VCV465:VCX465"/>
    <mergeCell ref="VDB465:VDD465"/>
    <mergeCell ref="VDH465:VDJ465"/>
    <mergeCell ref="VDN465:VDP465"/>
    <mergeCell ref="VBL465:VBN465"/>
    <mergeCell ref="VBR465:VBT465"/>
    <mergeCell ref="VBX465:VBZ465"/>
    <mergeCell ref="VCD465:VCF465"/>
    <mergeCell ref="VCJ465:VCL465"/>
    <mergeCell ref="VAH465:VAJ465"/>
    <mergeCell ref="VAN465:VAP465"/>
    <mergeCell ref="VAT465:VAV465"/>
    <mergeCell ref="VAZ465:VBB465"/>
    <mergeCell ref="VBF465:VBH465"/>
    <mergeCell ref="UZD465:UZF465"/>
    <mergeCell ref="UZJ465:UZL465"/>
    <mergeCell ref="UZP465:UZR465"/>
    <mergeCell ref="UZV465:UZX465"/>
    <mergeCell ref="VAB465:VAD465"/>
    <mergeCell ref="UXZ465:UYB465"/>
    <mergeCell ref="UYF465:UYH465"/>
    <mergeCell ref="UYL465:UYN465"/>
    <mergeCell ref="UYR465:UYT465"/>
    <mergeCell ref="UYX465:UYZ465"/>
    <mergeCell ref="UWV465:UWX465"/>
    <mergeCell ref="UXB465:UXD465"/>
    <mergeCell ref="UXH465:UXJ465"/>
    <mergeCell ref="UXN465:UXP465"/>
    <mergeCell ref="UXT465:UXV465"/>
    <mergeCell ref="UVR465:UVT465"/>
    <mergeCell ref="UVX465:UVZ465"/>
    <mergeCell ref="UWD465:UWF465"/>
    <mergeCell ref="UWJ465:UWL465"/>
    <mergeCell ref="UWP465:UWR465"/>
    <mergeCell ref="UUN465:UUP465"/>
    <mergeCell ref="UUT465:UUV465"/>
    <mergeCell ref="UUZ465:UVB465"/>
    <mergeCell ref="UVF465:UVH465"/>
    <mergeCell ref="UVL465:UVN465"/>
    <mergeCell ref="UTJ465:UTL465"/>
    <mergeCell ref="UTP465:UTR465"/>
    <mergeCell ref="UTV465:UTX465"/>
    <mergeCell ref="UUB465:UUD465"/>
    <mergeCell ref="UUH465:UUJ465"/>
    <mergeCell ref="USF465:USH465"/>
    <mergeCell ref="USL465:USN465"/>
    <mergeCell ref="USR465:UST465"/>
    <mergeCell ref="USX465:USZ465"/>
    <mergeCell ref="UTD465:UTF465"/>
    <mergeCell ref="URB465:URD465"/>
    <mergeCell ref="URH465:URJ465"/>
    <mergeCell ref="URN465:URP465"/>
    <mergeCell ref="URT465:URV465"/>
    <mergeCell ref="URZ465:USB465"/>
    <mergeCell ref="UPX465:UPZ465"/>
    <mergeCell ref="UQD465:UQF465"/>
    <mergeCell ref="UQJ465:UQL465"/>
    <mergeCell ref="UQP465:UQR465"/>
    <mergeCell ref="UQV465:UQX465"/>
    <mergeCell ref="UOT465:UOV465"/>
    <mergeCell ref="UOZ465:UPB465"/>
    <mergeCell ref="UPF465:UPH465"/>
    <mergeCell ref="UPL465:UPN465"/>
    <mergeCell ref="UPR465:UPT465"/>
    <mergeCell ref="UNP465:UNR465"/>
    <mergeCell ref="UNV465:UNX465"/>
    <mergeCell ref="UOB465:UOD465"/>
    <mergeCell ref="UOH465:UOJ465"/>
    <mergeCell ref="UON465:UOP465"/>
    <mergeCell ref="UML465:UMN465"/>
    <mergeCell ref="UMR465:UMT465"/>
    <mergeCell ref="UMX465:UMZ465"/>
    <mergeCell ref="UND465:UNF465"/>
    <mergeCell ref="UNJ465:UNL465"/>
    <mergeCell ref="ULH465:ULJ465"/>
    <mergeCell ref="ULN465:ULP465"/>
    <mergeCell ref="ULT465:ULV465"/>
    <mergeCell ref="ULZ465:UMB465"/>
    <mergeCell ref="UMF465:UMH465"/>
    <mergeCell ref="UKD465:UKF465"/>
    <mergeCell ref="UKJ465:UKL465"/>
    <mergeCell ref="UKP465:UKR465"/>
    <mergeCell ref="UKV465:UKX465"/>
    <mergeCell ref="ULB465:ULD465"/>
    <mergeCell ref="UIZ465:UJB465"/>
    <mergeCell ref="UJF465:UJH465"/>
    <mergeCell ref="UJL465:UJN465"/>
    <mergeCell ref="UJR465:UJT465"/>
    <mergeCell ref="UJX465:UJZ465"/>
    <mergeCell ref="UHV465:UHX465"/>
    <mergeCell ref="UIB465:UID465"/>
    <mergeCell ref="UIH465:UIJ465"/>
    <mergeCell ref="UIN465:UIP465"/>
    <mergeCell ref="UIT465:UIV465"/>
    <mergeCell ref="UGR465:UGT465"/>
    <mergeCell ref="UGX465:UGZ465"/>
    <mergeCell ref="UHD465:UHF465"/>
    <mergeCell ref="UHJ465:UHL465"/>
    <mergeCell ref="UHP465:UHR465"/>
    <mergeCell ref="UFN465:UFP465"/>
    <mergeCell ref="UFT465:UFV465"/>
    <mergeCell ref="UFZ465:UGB465"/>
    <mergeCell ref="UGF465:UGH465"/>
    <mergeCell ref="UGL465:UGN465"/>
    <mergeCell ref="UEJ465:UEL465"/>
    <mergeCell ref="UEP465:UER465"/>
    <mergeCell ref="UEV465:UEX465"/>
    <mergeCell ref="UFB465:UFD465"/>
    <mergeCell ref="UFH465:UFJ465"/>
    <mergeCell ref="UDF465:UDH465"/>
    <mergeCell ref="UDL465:UDN465"/>
    <mergeCell ref="UDR465:UDT465"/>
    <mergeCell ref="UDX465:UDZ465"/>
    <mergeCell ref="UED465:UEF465"/>
    <mergeCell ref="UCB465:UCD465"/>
    <mergeCell ref="UCH465:UCJ465"/>
    <mergeCell ref="UCN465:UCP465"/>
    <mergeCell ref="UCT465:UCV465"/>
    <mergeCell ref="UCZ465:UDB465"/>
    <mergeCell ref="UAX465:UAZ465"/>
    <mergeCell ref="UBD465:UBF465"/>
    <mergeCell ref="UBJ465:UBL465"/>
    <mergeCell ref="UBP465:UBR465"/>
    <mergeCell ref="UBV465:UBX465"/>
    <mergeCell ref="TZT465:TZV465"/>
    <mergeCell ref="TZZ465:UAB465"/>
    <mergeCell ref="UAF465:UAH465"/>
    <mergeCell ref="UAL465:UAN465"/>
    <mergeCell ref="UAR465:UAT465"/>
    <mergeCell ref="TYP465:TYR465"/>
    <mergeCell ref="TYV465:TYX465"/>
    <mergeCell ref="TZB465:TZD465"/>
    <mergeCell ref="TZH465:TZJ465"/>
    <mergeCell ref="TZN465:TZP465"/>
    <mergeCell ref="TXL465:TXN465"/>
    <mergeCell ref="TXR465:TXT465"/>
    <mergeCell ref="TXX465:TXZ465"/>
    <mergeCell ref="TYD465:TYF465"/>
    <mergeCell ref="TYJ465:TYL465"/>
    <mergeCell ref="TWH465:TWJ465"/>
    <mergeCell ref="TWN465:TWP465"/>
    <mergeCell ref="TWT465:TWV465"/>
    <mergeCell ref="TWZ465:TXB465"/>
    <mergeCell ref="TXF465:TXH465"/>
    <mergeCell ref="TVD465:TVF465"/>
    <mergeCell ref="TVJ465:TVL465"/>
    <mergeCell ref="TVP465:TVR465"/>
    <mergeCell ref="TVV465:TVX465"/>
    <mergeCell ref="TWB465:TWD465"/>
    <mergeCell ref="TTZ465:TUB465"/>
    <mergeCell ref="TUF465:TUH465"/>
    <mergeCell ref="TUL465:TUN465"/>
    <mergeCell ref="TUR465:TUT465"/>
    <mergeCell ref="TUX465:TUZ465"/>
    <mergeCell ref="TSV465:TSX465"/>
    <mergeCell ref="TTB465:TTD465"/>
    <mergeCell ref="TTH465:TTJ465"/>
    <mergeCell ref="TTN465:TTP465"/>
    <mergeCell ref="TTT465:TTV465"/>
    <mergeCell ref="TRR465:TRT465"/>
    <mergeCell ref="TRX465:TRZ465"/>
    <mergeCell ref="TSD465:TSF465"/>
    <mergeCell ref="TSJ465:TSL465"/>
    <mergeCell ref="TSP465:TSR465"/>
    <mergeCell ref="TQN465:TQP465"/>
    <mergeCell ref="TQT465:TQV465"/>
    <mergeCell ref="TQZ465:TRB465"/>
    <mergeCell ref="TRF465:TRH465"/>
    <mergeCell ref="TRL465:TRN465"/>
    <mergeCell ref="TPJ465:TPL465"/>
    <mergeCell ref="TPP465:TPR465"/>
    <mergeCell ref="TPV465:TPX465"/>
    <mergeCell ref="TQB465:TQD465"/>
    <mergeCell ref="TQH465:TQJ465"/>
    <mergeCell ref="TOF465:TOH465"/>
    <mergeCell ref="TOL465:TON465"/>
    <mergeCell ref="TOR465:TOT465"/>
    <mergeCell ref="TOX465:TOZ465"/>
    <mergeCell ref="TPD465:TPF465"/>
    <mergeCell ref="TNB465:TND465"/>
    <mergeCell ref="TNH465:TNJ465"/>
    <mergeCell ref="TNN465:TNP465"/>
    <mergeCell ref="TNT465:TNV465"/>
    <mergeCell ref="TNZ465:TOB465"/>
    <mergeCell ref="TLX465:TLZ465"/>
    <mergeCell ref="TMD465:TMF465"/>
    <mergeCell ref="TMJ465:TML465"/>
    <mergeCell ref="TMP465:TMR465"/>
    <mergeCell ref="TMV465:TMX465"/>
    <mergeCell ref="TKT465:TKV465"/>
    <mergeCell ref="TKZ465:TLB465"/>
    <mergeCell ref="TLF465:TLH465"/>
    <mergeCell ref="TLL465:TLN465"/>
    <mergeCell ref="TLR465:TLT465"/>
    <mergeCell ref="TJP465:TJR465"/>
    <mergeCell ref="TJV465:TJX465"/>
    <mergeCell ref="TKB465:TKD465"/>
    <mergeCell ref="TKH465:TKJ465"/>
    <mergeCell ref="TKN465:TKP465"/>
    <mergeCell ref="TIL465:TIN465"/>
    <mergeCell ref="TIR465:TIT465"/>
    <mergeCell ref="TIX465:TIZ465"/>
    <mergeCell ref="TJD465:TJF465"/>
    <mergeCell ref="TJJ465:TJL465"/>
    <mergeCell ref="THH465:THJ465"/>
    <mergeCell ref="THN465:THP465"/>
    <mergeCell ref="THT465:THV465"/>
    <mergeCell ref="THZ465:TIB465"/>
    <mergeCell ref="TIF465:TIH465"/>
    <mergeCell ref="TGD465:TGF465"/>
    <mergeCell ref="TGJ465:TGL465"/>
    <mergeCell ref="TGP465:TGR465"/>
    <mergeCell ref="TGV465:TGX465"/>
    <mergeCell ref="THB465:THD465"/>
    <mergeCell ref="TEZ465:TFB465"/>
    <mergeCell ref="TFF465:TFH465"/>
    <mergeCell ref="TFL465:TFN465"/>
    <mergeCell ref="TFR465:TFT465"/>
    <mergeCell ref="TFX465:TFZ465"/>
    <mergeCell ref="TDV465:TDX465"/>
    <mergeCell ref="TEB465:TED465"/>
    <mergeCell ref="TEH465:TEJ465"/>
    <mergeCell ref="TEN465:TEP465"/>
    <mergeCell ref="TET465:TEV465"/>
    <mergeCell ref="TCR465:TCT465"/>
    <mergeCell ref="TCX465:TCZ465"/>
    <mergeCell ref="TDD465:TDF465"/>
    <mergeCell ref="TDJ465:TDL465"/>
    <mergeCell ref="TDP465:TDR465"/>
    <mergeCell ref="TBN465:TBP465"/>
    <mergeCell ref="TBT465:TBV465"/>
    <mergeCell ref="TBZ465:TCB465"/>
    <mergeCell ref="TCF465:TCH465"/>
    <mergeCell ref="TCL465:TCN465"/>
    <mergeCell ref="TAJ465:TAL465"/>
    <mergeCell ref="TAP465:TAR465"/>
    <mergeCell ref="TAV465:TAX465"/>
    <mergeCell ref="TBB465:TBD465"/>
    <mergeCell ref="TBH465:TBJ465"/>
    <mergeCell ref="SZF465:SZH465"/>
    <mergeCell ref="SZL465:SZN465"/>
    <mergeCell ref="SZR465:SZT465"/>
    <mergeCell ref="SZX465:SZZ465"/>
    <mergeCell ref="TAD465:TAF465"/>
    <mergeCell ref="SYB465:SYD465"/>
    <mergeCell ref="SYH465:SYJ465"/>
    <mergeCell ref="SYN465:SYP465"/>
    <mergeCell ref="SYT465:SYV465"/>
    <mergeCell ref="SYZ465:SZB465"/>
    <mergeCell ref="SWX465:SWZ465"/>
    <mergeCell ref="SXD465:SXF465"/>
    <mergeCell ref="SXJ465:SXL465"/>
    <mergeCell ref="SXP465:SXR465"/>
    <mergeCell ref="SXV465:SXX465"/>
    <mergeCell ref="SVT465:SVV465"/>
    <mergeCell ref="SVZ465:SWB465"/>
    <mergeCell ref="SWF465:SWH465"/>
    <mergeCell ref="SWL465:SWN465"/>
    <mergeCell ref="SWR465:SWT465"/>
    <mergeCell ref="SUP465:SUR465"/>
    <mergeCell ref="SUV465:SUX465"/>
    <mergeCell ref="SVB465:SVD465"/>
    <mergeCell ref="SVH465:SVJ465"/>
    <mergeCell ref="SVN465:SVP465"/>
    <mergeCell ref="STL465:STN465"/>
    <mergeCell ref="STR465:STT465"/>
    <mergeCell ref="STX465:STZ465"/>
    <mergeCell ref="SUD465:SUF465"/>
    <mergeCell ref="SUJ465:SUL465"/>
    <mergeCell ref="SSH465:SSJ465"/>
    <mergeCell ref="SSN465:SSP465"/>
    <mergeCell ref="SST465:SSV465"/>
    <mergeCell ref="SSZ465:STB465"/>
    <mergeCell ref="STF465:STH465"/>
    <mergeCell ref="SRD465:SRF465"/>
    <mergeCell ref="SRJ465:SRL465"/>
    <mergeCell ref="SRP465:SRR465"/>
    <mergeCell ref="SRV465:SRX465"/>
    <mergeCell ref="SSB465:SSD465"/>
    <mergeCell ref="SPZ465:SQB465"/>
    <mergeCell ref="SQF465:SQH465"/>
    <mergeCell ref="SQL465:SQN465"/>
    <mergeCell ref="SQR465:SQT465"/>
    <mergeCell ref="SQX465:SQZ465"/>
    <mergeCell ref="SOV465:SOX465"/>
    <mergeCell ref="SPB465:SPD465"/>
    <mergeCell ref="SPH465:SPJ465"/>
    <mergeCell ref="SPN465:SPP465"/>
    <mergeCell ref="SPT465:SPV465"/>
    <mergeCell ref="SNR465:SNT465"/>
    <mergeCell ref="SNX465:SNZ465"/>
    <mergeCell ref="SOD465:SOF465"/>
    <mergeCell ref="SOJ465:SOL465"/>
    <mergeCell ref="SOP465:SOR465"/>
    <mergeCell ref="SMN465:SMP465"/>
    <mergeCell ref="SMT465:SMV465"/>
    <mergeCell ref="SMZ465:SNB465"/>
    <mergeCell ref="SNF465:SNH465"/>
    <mergeCell ref="SNL465:SNN465"/>
    <mergeCell ref="SLJ465:SLL465"/>
    <mergeCell ref="SLP465:SLR465"/>
    <mergeCell ref="SLV465:SLX465"/>
    <mergeCell ref="SMB465:SMD465"/>
    <mergeCell ref="SMH465:SMJ465"/>
    <mergeCell ref="SKF465:SKH465"/>
    <mergeCell ref="SKL465:SKN465"/>
    <mergeCell ref="SKR465:SKT465"/>
    <mergeCell ref="SKX465:SKZ465"/>
    <mergeCell ref="SLD465:SLF465"/>
    <mergeCell ref="SJB465:SJD465"/>
    <mergeCell ref="SJH465:SJJ465"/>
    <mergeCell ref="SJN465:SJP465"/>
    <mergeCell ref="SJT465:SJV465"/>
    <mergeCell ref="SJZ465:SKB465"/>
    <mergeCell ref="SHX465:SHZ465"/>
    <mergeCell ref="SID465:SIF465"/>
    <mergeCell ref="SIJ465:SIL465"/>
    <mergeCell ref="SIP465:SIR465"/>
    <mergeCell ref="SIV465:SIX465"/>
    <mergeCell ref="SGT465:SGV465"/>
    <mergeCell ref="SGZ465:SHB465"/>
    <mergeCell ref="SHF465:SHH465"/>
    <mergeCell ref="SHL465:SHN465"/>
    <mergeCell ref="SHR465:SHT465"/>
    <mergeCell ref="SFP465:SFR465"/>
    <mergeCell ref="SFV465:SFX465"/>
    <mergeCell ref="SGB465:SGD465"/>
    <mergeCell ref="SGH465:SGJ465"/>
    <mergeCell ref="SGN465:SGP465"/>
    <mergeCell ref="SEL465:SEN465"/>
    <mergeCell ref="SER465:SET465"/>
    <mergeCell ref="SEX465:SEZ465"/>
    <mergeCell ref="SFD465:SFF465"/>
    <mergeCell ref="SFJ465:SFL465"/>
    <mergeCell ref="SDH465:SDJ465"/>
    <mergeCell ref="SDN465:SDP465"/>
    <mergeCell ref="SDT465:SDV465"/>
    <mergeCell ref="SDZ465:SEB465"/>
    <mergeCell ref="SEF465:SEH465"/>
    <mergeCell ref="SCD465:SCF465"/>
    <mergeCell ref="SCJ465:SCL465"/>
    <mergeCell ref="SCP465:SCR465"/>
    <mergeCell ref="SCV465:SCX465"/>
    <mergeCell ref="SDB465:SDD465"/>
    <mergeCell ref="SAZ465:SBB465"/>
    <mergeCell ref="SBF465:SBH465"/>
    <mergeCell ref="SBL465:SBN465"/>
    <mergeCell ref="SBR465:SBT465"/>
    <mergeCell ref="SBX465:SBZ465"/>
    <mergeCell ref="RZV465:RZX465"/>
    <mergeCell ref="SAB465:SAD465"/>
    <mergeCell ref="SAH465:SAJ465"/>
    <mergeCell ref="SAN465:SAP465"/>
    <mergeCell ref="SAT465:SAV465"/>
    <mergeCell ref="RYR465:RYT465"/>
    <mergeCell ref="RYX465:RYZ465"/>
    <mergeCell ref="RZD465:RZF465"/>
    <mergeCell ref="RZJ465:RZL465"/>
    <mergeCell ref="RZP465:RZR465"/>
    <mergeCell ref="RXN465:RXP465"/>
    <mergeCell ref="RXT465:RXV465"/>
    <mergeCell ref="RXZ465:RYB465"/>
    <mergeCell ref="RYF465:RYH465"/>
    <mergeCell ref="RYL465:RYN465"/>
    <mergeCell ref="RWJ465:RWL465"/>
    <mergeCell ref="RWP465:RWR465"/>
    <mergeCell ref="RWV465:RWX465"/>
    <mergeCell ref="RXB465:RXD465"/>
    <mergeCell ref="RXH465:RXJ465"/>
    <mergeCell ref="RVF465:RVH465"/>
    <mergeCell ref="RVL465:RVN465"/>
    <mergeCell ref="RVR465:RVT465"/>
    <mergeCell ref="RVX465:RVZ465"/>
    <mergeCell ref="RWD465:RWF465"/>
    <mergeCell ref="RUB465:RUD465"/>
    <mergeCell ref="RUH465:RUJ465"/>
    <mergeCell ref="RUN465:RUP465"/>
    <mergeCell ref="RUT465:RUV465"/>
    <mergeCell ref="RUZ465:RVB465"/>
    <mergeCell ref="RSX465:RSZ465"/>
    <mergeCell ref="RTD465:RTF465"/>
    <mergeCell ref="RTJ465:RTL465"/>
    <mergeCell ref="RTP465:RTR465"/>
    <mergeCell ref="RTV465:RTX465"/>
    <mergeCell ref="RRT465:RRV465"/>
    <mergeCell ref="RRZ465:RSB465"/>
    <mergeCell ref="RSF465:RSH465"/>
    <mergeCell ref="RSL465:RSN465"/>
    <mergeCell ref="RSR465:RST465"/>
    <mergeCell ref="RQP465:RQR465"/>
    <mergeCell ref="RQV465:RQX465"/>
    <mergeCell ref="RRB465:RRD465"/>
    <mergeCell ref="RRH465:RRJ465"/>
    <mergeCell ref="RRN465:RRP465"/>
    <mergeCell ref="RPL465:RPN465"/>
    <mergeCell ref="RPR465:RPT465"/>
    <mergeCell ref="RPX465:RPZ465"/>
    <mergeCell ref="RQD465:RQF465"/>
    <mergeCell ref="RQJ465:RQL465"/>
    <mergeCell ref="ROH465:ROJ465"/>
    <mergeCell ref="RON465:ROP465"/>
    <mergeCell ref="ROT465:ROV465"/>
    <mergeCell ref="ROZ465:RPB465"/>
    <mergeCell ref="RPF465:RPH465"/>
    <mergeCell ref="RND465:RNF465"/>
    <mergeCell ref="RNJ465:RNL465"/>
    <mergeCell ref="RNP465:RNR465"/>
    <mergeCell ref="RNV465:RNX465"/>
    <mergeCell ref="ROB465:ROD465"/>
    <mergeCell ref="RLZ465:RMB465"/>
    <mergeCell ref="RMF465:RMH465"/>
    <mergeCell ref="RML465:RMN465"/>
    <mergeCell ref="RMR465:RMT465"/>
    <mergeCell ref="RMX465:RMZ465"/>
    <mergeCell ref="RKV465:RKX465"/>
    <mergeCell ref="RLB465:RLD465"/>
    <mergeCell ref="RLH465:RLJ465"/>
    <mergeCell ref="RLN465:RLP465"/>
    <mergeCell ref="RLT465:RLV465"/>
    <mergeCell ref="RJR465:RJT465"/>
    <mergeCell ref="RJX465:RJZ465"/>
    <mergeCell ref="RKD465:RKF465"/>
    <mergeCell ref="RKJ465:RKL465"/>
    <mergeCell ref="RKP465:RKR465"/>
    <mergeCell ref="RIN465:RIP465"/>
    <mergeCell ref="RIT465:RIV465"/>
    <mergeCell ref="RIZ465:RJB465"/>
    <mergeCell ref="RJF465:RJH465"/>
    <mergeCell ref="RJL465:RJN465"/>
    <mergeCell ref="RHJ465:RHL465"/>
    <mergeCell ref="RHP465:RHR465"/>
    <mergeCell ref="RHV465:RHX465"/>
    <mergeCell ref="RIB465:RID465"/>
    <mergeCell ref="RIH465:RIJ465"/>
    <mergeCell ref="RGF465:RGH465"/>
    <mergeCell ref="RGL465:RGN465"/>
    <mergeCell ref="RGR465:RGT465"/>
    <mergeCell ref="RGX465:RGZ465"/>
    <mergeCell ref="RHD465:RHF465"/>
    <mergeCell ref="RFB465:RFD465"/>
    <mergeCell ref="RFH465:RFJ465"/>
    <mergeCell ref="RFN465:RFP465"/>
    <mergeCell ref="RFT465:RFV465"/>
    <mergeCell ref="RFZ465:RGB465"/>
    <mergeCell ref="RDX465:RDZ465"/>
    <mergeCell ref="RED465:REF465"/>
    <mergeCell ref="REJ465:REL465"/>
    <mergeCell ref="REP465:RER465"/>
    <mergeCell ref="REV465:REX465"/>
    <mergeCell ref="RCT465:RCV465"/>
    <mergeCell ref="RCZ465:RDB465"/>
    <mergeCell ref="RDF465:RDH465"/>
    <mergeCell ref="RDL465:RDN465"/>
    <mergeCell ref="RDR465:RDT465"/>
    <mergeCell ref="RBP465:RBR465"/>
    <mergeCell ref="RBV465:RBX465"/>
    <mergeCell ref="RCB465:RCD465"/>
    <mergeCell ref="RCH465:RCJ465"/>
    <mergeCell ref="RCN465:RCP465"/>
    <mergeCell ref="RAL465:RAN465"/>
    <mergeCell ref="RAR465:RAT465"/>
    <mergeCell ref="RAX465:RAZ465"/>
    <mergeCell ref="RBD465:RBF465"/>
    <mergeCell ref="RBJ465:RBL465"/>
    <mergeCell ref="QZH465:QZJ465"/>
    <mergeCell ref="QZN465:QZP465"/>
    <mergeCell ref="QZT465:QZV465"/>
    <mergeCell ref="QZZ465:RAB465"/>
    <mergeCell ref="RAF465:RAH465"/>
    <mergeCell ref="QYD465:QYF465"/>
    <mergeCell ref="QYJ465:QYL465"/>
    <mergeCell ref="QYP465:QYR465"/>
    <mergeCell ref="QYV465:QYX465"/>
    <mergeCell ref="QZB465:QZD465"/>
    <mergeCell ref="QWZ465:QXB465"/>
    <mergeCell ref="QXF465:QXH465"/>
    <mergeCell ref="QXL465:QXN465"/>
    <mergeCell ref="QXR465:QXT465"/>
    <mergeCell ref="QXX465:QXZ465"/>
    <mergeCell ref="QVV465:QVX465"/>
    <mergeCell ref="QWB465:QWD465"/>
    <mergeCell ref="QWH465:QWJ465"/>
    <mergeCell ref="QWN465:QWP465"/>
    <mergeCell ref="QWT465:QWV465"/>
    <mergeCell ref="QUR465:QUT465"/>
    <mergeCell ref="QUX465:QUZ465"/>
    <mergeCell ref="QVD465:QVF465"/>
    <mergeCell ref="QVJ465:QVL465"/>
    <mergeCell ref="QVP465:QVR465"/>
    <mergeCell ref="QTN465:QTP465"/>
    <mergeCell ref="QTT465:QTV465"/>
    <mergeCell ref="QTZ465:QUB465"/>
    <mergeCell ref="QUF465:QUH465"/>
    <mergeCell ref="QUL465:QUN465"/>
    <mergeCell ref="QSJ465:QSL465"/>
    <mergeCell ref="QSP465:QSR465"/>
    <mergeCell ref="QSV465:QSX465"/>
    <mergeCell ref="QTB465:QTD465"/>
    <mergeCell ref="QTH465:QTJ465"/>
    <mergeCell ref="QRF465:QRH465"/>
    <mergeCell ref="QRL465:QRN465"/>
    <mergeCell ref="QRR465:QRT465"/>
    <mergeCell ref="QRX465:QRZ465"/>
    <mergeCell ref="QSD465:QSF465"/>
    <mergeCell ref="QQB465:QQD465"/>
    <mergeCell ref="QQH465:QQJ465"/>
    <mergeCell ref="QQN465:QQP465"/>
    <mergeCell ref="QQT465:QQV465"/>
    <mergeCell ref="QQZ465:QRB465"/>
    <mergeCell ref="QOX465:QOZ465"/>
    <mergeCell ref="QPD465:QPF465"/>
    <mergeCell ref="QPJ465:QPL465"/>
    <mergeCell ref="QPP465:QPR465"/>
    <mergeCell ref="QPV465:QPX465"/>
    <mergeCell ref="QNT465:QNV465"/>
    <mergeCell ref="QNZ465:QOB465"/>
    <mergeCell ref="QOF465:QOH465"/>
    <mergeCell ref="QOL465:QON465"/>
    <mergeCell ref="QOR465:QOT465"/>
    <mergeCell ref="QMP465:QMR465"/>
    <mergeCell ref="QMV465:QMX465"/>
    <mergeCell ref="QNB465:QND465"/>
    <mergeCell ref="QNH465:QNJ465"/>
    <mergeCell ref="QNN465:QNP465"/>
    <mergeCell ref="QLL465:QLN465"/>
    <mergeCell ref="QLR465:QLT465"/>
    <mergeCell ref="QLX465:QLZ465"/>
    <mergeCell ref="QMD465:QMF465"/>
    <mergeCell ref="QMJ465:QML465"/>
    <mergeCell ref="QKH465:QKJ465"/>
    <mergeCell ref="QKN465:QKP465"/>
    <mergeCell ref="QKT465:QKV465"/>
    <mergeCell ref="QKZ465:QLB465"/>
    <mergeCell ref="QLF465:QLH465"/>
    <mergeCell ref="QJD465:QJF465"/>
    <mergeCell ref="QJJ465:QJL465"/>
    <mergeCell ref="QJP465:QJR465"/>
    <mergeCell ref="QJV465:QJX465"/>
    <mergeCell ref="QKB465:QKD465"/>
    <mergeCell ref="QHZ465:QIB465"/>
    <mergeCell ref="QIF465:QIH465"/>
    <mergeCell ref="QIL465:QIN465"/>
    <mergeCell ref="QIR465:QIT465"/>
    <mergeCell ref="QIX465:QIZ465"/>
    <mergeCell ref="QGV465:QGX465"/>
    <mergeCell ref="QHB465:QHD465"/>
    <mergeCell ref="QHH465:QHJ465"/>
    <mergeCell ref="QHN465:QHP465"/>
    <mergeCell ref="QHT465:QHV465"/>
    <mergeCell ref="QFR465:QFT465"/>
    <mergeCell ref="QFX465:QFZ465"/>
    <mergeCell ref="QGD465:QGF465"/>
    <mergeCell ref="QGJ465:QGL465"/>
    <mergeCell ref="QGP465:QGR465"/>
    <mergeCell ref="QEN465:QEP465"/>
    <mergeCell ref="QET465:QEV465"/>
    <mergeCell ref="QEZ465:QFB465"/>
    <mergeCell ref="QFF465:QFH465"/>
    <mergeCell ref="QFL465:QFN465"/>
    <mergeCell ref="QDJ465:QDL465"/>
    <mergeCell ref="QDP465:QDR465"/>
    <mergeCell ref="QDV465:QDX465"/>
    <mergeCell ref="QEB465:QED465"/>
    <mergeCell ref="QEH465:QEJ465"/>
    <mergeCell ref="QCF465:QCH465"/>
    <mergeCell ref="QCL465:QCN465"/>
    <mergeCell ref="QCR465:QCT465"/>
    <mergeCell ref="QCX465:QCZ465"/>
    <mergeCell ref="QDD465:QDF465"/>
    <mergeCell ref="QBB465:QBD465"/>
    <mergeCell ref="QBH465:QBJ465"/>
    <mergeCell ref="QBN465:QBP465"/>
    <mergeCell ref="QBT465:QBV465"/>
    <mergeCell ref="QBZ465:QCB465"/>
    <mergeCell ref="PZX465:PZZ465"/>
    <mergeCell ref="QAD465:QAF465"/>
    <mergeCell ref="QAJ465:QAL465"/>
    <mergeCell ref="QAP465:QAR465"/>
    <mergeCell ref="QAV465:QAX465"/>
    <mergeCell ref="PYT465:PYV465"/>
    <mergeCell ref="PYZ465:PZB465"/>
    <mergeCell ref="PZF465:PZH465"/>
    <mergeCell ref="PZL465:PZN465"/>
    <mergeCell ref="PZR465:PZT465"/>
    <mergeCell ref="PXP465:PXR465"/>
    <mergeCell ref="PXV465:PXX465"/>
    <mergeCell ref="PYB465:PYD465"/>
    <mergeCell ref="PYH465:PYJ465"/>
    <mergeCell ref="PYN465:PYP465"/>
    <mergeCell ref="PWL465:PWN465"/>
    <mergeCell ref="PWR465:PWT465"/>
    <mergeCell ref="PWX465:PWZ465"/>
    <mergeCell ref="PXD465:PXF465"/>
    <mergeCell ref="PXJ465:PXL465"/>
    <mergeCell ref="PVH465:PVJ465"/>
    <mergeCell ref="PVN465:PVP465"/>
    <mergeCell ref="PVT465:PVV465"/>
    <mergeCell ref="PVZ465:PWB465"/>
    <mergeCell ref="PWF465:PWH465"/>
    <mergeCell ref="PUD465:PUF465"/>
    <mergeCell ref="PUJ465:PUL465"/>
    <mergeCell ref="PUP465:PUR465"/>
    <mergeCell ref="PUV465:PUX465"/>
    <mergeCell ref="PVB465:PVD465"/>
    <mergeCell ref="PSZ465:PTB465"/>
    <mergeCell ref="PTF465:PTH465"/>
    <mergeCell ref="PTL465:PTN465"/>
    <mergeCell ref="PTR465:PTT465"/>
    <mergeCell ref="PTX465:PTZ465"/>
    <mergeCell ref="PRV465:PRX465"/>
    <mergeCell ref="PSB465:PSD465"/>
    <mergeCell ref="PSH465:PSJ465"/>
    <mergeCell ref="PSN465:PSP465"/>
    <mergeCell ref="PST465:PSV465"/>
    <mergeCell ref="PQR465:PQT465"/>
    <mergeCell ref="PQX465:PQZ465"/>
    <mergeCell ref="PRD465:PRF465"/>
    <mergeCell ref="PRJ465:PRL465"/>
    <mergeCell ref="PRP465:PRR465"/>
    <mergeCell ref="PPN465:PPP465"/>
    <mergeCell ref="PPT465:PPV465"/>
    <mergeCell ref="PPZ465:PQB465"/>
    <mergeCell ref="PQF465:PQH465"/>
    <mergeCell ref="PQL465:PQN465"/>
    <mergeCell ref="POJ465:POL465"/>
    <mergeCell ref="POP465:POR465"/>
    <mergeCell ref="POV465:POX465"/>
    <mergeCell ref="PPB465:PPD465"/>
    <mergeCell ref="PPH465:PPJ465"/>
    <mergeCell ref="PNF465:PNH465"/>
    <mergeCell ref="PNL465:PNN465"/>
    <mergeCell ref="PNR465:PNT465"/>
    <mergeCell ref="PNX465:PNZ465"/>
    <mergeCell ref="POD465:POF465"/>
    <mergeCell ref="PMB465:PMD465"/>
    <mergeCell ref="PMH465:PMJ465"/>
    <mergeCell ref="PMN465:PMP465"/>
    <mergeCell ref="PMT465:PMV465"/>
    <mergeCell ref="PMZ465:PNB465"/>
    <mergeCell ref="PKX465:PKZ465"/>
    <mergeCell ref="PLD465:PLF465"/>
    <mergeCell ref="PLJ465:PLL465"/>
    <mergeCell ref="PLP465:PLR465"/>
    <mergeCell ref="PLV465:PLX465"/>
    <mergeCell ref="PJT465:PJV465"/>
    <mergeCell ref="PJZ465:PKB465"/>
    <mergeCell ref="PKF465:PKH465"/>
    <mergeCell ref="PKL465:PKN465"/>
    <mergeCell ref="PKR465:PKT465"/>
    <mergeCell ref="PIP465:PIR465"/>
    <mergeCell ref="PIV465:PIX465"/>
    <mergeCell ref="PJB465:PJD465"/>
    <mergeCell ref="PJH465:PJJ465"/>
    <mergeCell ref="PJN465:PJP465"/>
    <mergeCell ref="PHL465:PHN465"/>
    <mergeCell ref="PHR465:PHT465"/>
    <mergeCell ref="PHX465:PHZ465"/>
    <mergeCell ref="PID465:PIF465"/>
    <mergeCell ref="PIJ465:PIL465"/>
    <mergeCell ref="PGH465:PGJ465"/>
    <mergeCell ref="PGN465:PGP465"/>
    <mergeCell ref="PGT465:PGV465"/>
    <mergeCell ref="PGZ465:PHB465"/>
    <mergeCell ref="PHF465:PHH465"/>
    <mergeCell ref="PFD465:PFF465"/>
    <mergeCell ref="PFJ465:PFL465"/>
    <mergeCell ref="PFP465:PFR465"/>
    <mergeCell ref="PFV465:PFX465"/>
    <mergeCell ref="PGB465:PGD465"/>
    <mergeCell ref="PDZ465:PEB465"/>
    <mergeCell ref="PEF465:PEH465"/>
    <mergeCell ref="PEL465:PEN465"/>
    <mergeCell ref="PER465:PET465"/>
    <mergeCell ref="PEX465:PEZ465"/>
    <mergeCell ref="PCV465:PCX465"/>
    <mergeCell ref="PDB465:PDD465"/>
    <mergeCell ref="PDH465:PDJ465"/>
    <mergeCell ref="PDN465:PDP465"/>
    <mergeCell ref="PDT465:PDV465"/>
    <mergeCell ref="PBR465:PBT465"/>
    <mergeCell ref="PBX465:PBZ465"/>
    <mergeCell ref="PCD465:PCF465"/>
    <mergeCell ref="PCJ465:PCL465"/>
    <mergeCell ref="PCP465:PCR465"/>
    <mergeCell ref="PAN465:PAP465"/>
    <mergeCell ref="PAT465:PAV465"/>
    <mergeCell ref="PAZ465:PBB465"/>
    <mergeCell ref="PBF465:PBH465"/>
    <mergeCell ref="PBL465:PBN465"/>
    <mergeCell ref="OZJ465:OZL465"/>
    <mergeCell ref="OZP465:OZR465"/>
    <mergeCell ref="OZV465:OZX465"/>
    <mergeCell ref="PAB465:PAD465"/>
    <mergeCell ref="PAH465:PAJ465"/>
    <mergeCell ref="OYF465:OYH465"/>
    <mergeCell ref="OYL465:OYN465"/>
    <mergeCell ref="OYR465:OYT465"/>
    <mergeCell ref="OYX465:OYZ465"/>
    <mergeCell ref="OZD465:OZF465"/>
    <mergeCell ref="OXB465:OXD465"/>
    <mergeCell ref="OXH465:OXJ465"/>
    <mergeCell ref="OXN465:OXP465"/>
    <mergeCell ref="OXT465:OXV465"/>
    <mergeCell ref="OXZ465:OYB465"/>
    <mergeCell ref="OVX465:OVZ465"/>
    <mergeCell ref="OWD465:OWF465"/>
    <mergeCell ref="OWJ465:OWL465"/>
    <mergeCell ref="OWP465:OWR465"/>
    <mergeCell ref="OWV465:OWX465"/>
    <mergeCell ref="OUT465:OUV465"/>
    <mergeCell ref="OUZ465:OVB465"/>
    <mergeCell ref="OVF465:OVH465"/>
    <mergeCell ref="OVL465:OVN465"/>
    <mergeCell ref="OVR465:OVT465"/>
    <mergeCell ref="OTP465:OTR465"/>
    <mergeCell ref="OTV465:OTX465"/>
    <mergeCell ref="OUB465:OUD465"/>
    <mergeCell ref="OUH465:OUJ465"/>
    <mergeCell ref="OUN465:OUP465"/>
    <mergeCell ref="OSL465:OSN465"/>
    <mergeCell ref="OSR465:OST465"/>
    <mergeCell ref="OSX465:OSZ465"/>
    <mergeCell ref="OTD465:OTF465"/>
    <mergeCell ref="OTJ465:OTL465"/>
    <mergeCell ref="ORH465:ORJ465"/>
    <mergeCell ref="ORN465:ORP465"/>
    <mergeCell ref="ORT465:ORV465"/>
    <mergeCell ref="ORZ465:OSB465"/>
    <mergeCell ref="OSF465:OSH465"/>
    <mergeCell ref="OQD465:OQF465"/>
    <mergeCell ref="OQJ465:OQL465"/>
    <mergeCell ref="OQP465:OQR465"/>
    <mergeCell ref="OQV465:OQX465"/>
    <mergeCell ref="ORB465:ORD465"/>
    <mergeCell ref="OOZ465:OPB465"/>
    <mergeCell ref="OPF465:OPH465"/>
    <mergeCell ref="OPL465:OPN465"/>
    <mergeCell ref="OPR465:OPT465"/>
    <mergeCell ref="OPX465:OPZ465"/>
    <mergeCell ref="ONV465:ONX465"/>
    <mergeCell ref="OOB465:OOD465"/>
    <mergeCell ref="OOH465:OOJ465"/>
    <mergeCell ref="OON465:OOP465"/>
    <mergeCell ref="OOT465:OOV465"/>
    <mergeCell ref="OMR465:OMT465"/>
    <mergeCell ref="OMX465:OMZ465"/>
    <mergeCell ref="OND465:ONF465"/>
    <mergeCell ref="ONJ465:ONL465"/>
    <mergeCell ref="ONP465:ONR465"/>
    <mergeCell ref="OLN465:OLP465"/>
    <mergeCell ref="OLT465:OLV465"/>
    <mergeCell ref="OLZ465:OMB465"/>
    <mergeCell ref="OMF465:OMH465"/>
    <mergeCell ref="OML465:OMN465"/>
    <mergeCell ref="OKJ465:OKL465"/>
    <mergeCell ref="OKP465:OKR465"/>
    <mergeCell ref="OKV465:OKX465"/>
    <mergeCell ref="OLB465:OLD465"/>
    <mergeCell ref="OLH465:OLJ465"/>
    <mergeCell ref="OJF465:OJH465"/>
    <mergeCell ref="OJL465:OJN465"/>
    <mergeCell ref="OJR465:OJT465"/>
    <mergeCell ref="OJX465:OJZ465"/>
    <mergeCell ref="OKD465:OKF465"/>
    <mergeCell ref="OIB465:OID465"/>
    <mergeCell ref="OIH465:OIJ465"/>
    <mergeCell ref="OIN465:OIP465"/>
    <mergeCell ref="OIT465:OIV465"/>
    <mergeCell ref="OIZ465:OJB465"/>
    <mergeCell ref="OGX465:OGZ465"/>
    <mergeCell ref="OHD465:OHF465"/>
    <mergeCell ref="OHJ465:OHL465"/>
    <mergeCell ref="OHP465:OHR465"/>
    <mergeCell ref="OHV465:OHX465"/>
    <mergeCell ref="OFT465:OFV465"/>
    <mergeCell ref="OFZ465:OGB465"/>
    <mergeCell ref="OGF465:OGH465"/>
    <mergeCell ref="OGL465:OGN465"/>
    <mergeCell ref="OGR465:OGT465"/>
    <mergeCell ref="OEP465:OER465"/>
    <mergeCell ref="OEV465:OEX465"/>
    <mergeCell ref="OFB465:OFD465"/>
    <mergeCell ref="OFH465:OFJ465"/>
    <mergeCell ref="OFN465:OFP465"/>
    <mergeCell ref="ODL465:ODN465"/>
    <mergeCell ref="ODR465:ODT465"/>
    <mergeCell ref="ODX465:ODZ465"/>
    <mergeCell ref="OED465:OEF465"/>
    <mergeCell ref="OEJ465:OEL465"/>
    <mergeCell ref="OCH465:OCJ465"/>
    <mergeCell ref="OCN465:OCP465"/>
    <mergeCell ref="OCT465:OCV465"/>
    <mergeCell ref="OCZ465:ODB465"/>
    <mergeCell ref="ODF465:ODH465"/>
    <mergeCell ref="OBD465:OBF465"/>
    <mergeCell ref="OBJ465:OBL465"/>
    <mergeCell ref="OBP465:OBR465"/>
    <mergeCell ref="OBV465:OBX465"/>
    <mergeCell ref="OCB465:OCD465"/>
    <mergeCell ref="NZZ465:OAB465"/>
    <mergeCell ref="OAF465:OAH465"/>
    <mergeCell ref="OAL465:OAN465"/>
    <mergeCell ref="OAR465:OAT465"/>
    <mergeCell ref="OAX465:OAZ465"/>
    <mergeCell ref="NYV465:NYX465"/>
    <mergeCell ref="NZB465:NZD465"/>
    <mergeCell ref="NZH465:NZJ465"/>
    <mergeCell ref="NZN465:NZP465"/>
    <mergeCell ref="NZT465:NZV465"/>
    <mergeCell ref="NXR465:NXT465"/>
    <mergeCell ref="NXX465:NXZ465"/>
    <mergeCell ref="NYD465:NYF465"/>
    <mergeCell ref="NYJ465:NYL465"/>
    <mergeCell ref="NYP465:NYR465"/>
    <mergeCell ref="NWN465:NWP465"/>
    <mergeCell ref="NWT465:NWV465"/>
    <mergeCell ref="NWZ465:NXB465"/>
    <mergeCell ref="NXF465:NXH465"/>
    <mergeCell ref="NXL465:NXN465"/>
    <mergeCell ref="NVJ465:NVL465"/>
    <mergeCell ref="NVP465:NVR465"/>
    <mergeCell ref="NVV465:NVX465"/>
    <mergeCell ref="NWB465:NWD465"/>
    <mergeCell ref="NWH465:NWJ465"/>
    <mergeCell ref="NUF465:NUH465"/>
    <mergeCell ref="NUL465:NUN465"/>
    <mergeCell ref="NUR465:NUT465"/>
    <mergeCell ref="NUX465:NUZ465"/>
    <mergeCell ref="NVD465:NVF465"/>
    <mergeCell ref="NTB465:NTD465"/>
    <mergeCell ref="NTH465:NTJ465"/>
    <mergeCell ref="NTN465:NTP465"/>
    <mergeCell ref="NTT465:NTV465"/>
    <mergeCell ref="NTZ465:NUB465"/>
    <mergeCell ref="NRX465:NRZ465"/>
    <mergeCell ref="NSD465:NSF465"/>
    <mergeCell ref="NSJ465:NSL465"/>
    <mergeCell ref="NSP465:NSR465"/>
    <mergeCell ref="NSV465:NSX465"/>
    <mergeCell ref="NQT465:NQV465"/>
    <mergeCell ref="NQZ465:NRB465"/>
    <mergeCell ref="NRF465:NRH465"/>
    <mergeCell ref="NRL465:NRN465"/>
    <mergeCell ref="NRR465:NRT465"/>
    <mergeCell ref="NPP465:NPR465"/>
    <mergeCell ref="NPV465:NPX465"/>
    <mergeCell ref="NQB465:NQD465"/>
    <mergeCell ref="NQH465:NQJ465"/>
    <mergeCell ref="NQN465:NQP465"/>
    <mergeCell ref="NOL465:NON465"/>
    <mergeCell ref="NOR465:NOT465"/>
    <mergeCell ref="NOX465:NOZ465"/>
    <mergeCell ref="NPD465:NPF465"/>
    <mergeCell ref="NPJ465:NPL465"/>
    <mergeCell ref="NNH465:NNJ465"/>
    <mergeCell ref="NNN465:NNP465"/>
    <mergeCell ref="NNT465:NNV465"/>
    <mergeCell ref="NNZ465:NOB465"/>
    <mergeCell ref="NOF465:NOH465"/>
    <mergeCell ref="NMD465:NMF465"/>
    <mergeCell ref="NMJ465:NML465"/>
    <mergeCell ref="NMP465:NMR465"/>
    <mergeCell ref="NMV465:NMX465"/>
    <mergeCell ref="NNB465:NND465"/>
    <mergeCell ref="NKZ465:NLB465"/>
    <mergeCell ref="NLF465:NLH465"/>
    <mergeCell ref="NLL465:NLN465"/>
    <mergeCell ref="NLR465:NLT465"/>
    <mergeCell ref="NLX465:NLZ465"/>
    <mergeCell ref="NJV465:NJX465"/>
    <mergeCell ref="NKB465:NKD465"/>
    <mergeCell ref="NKH465:NKJ465"/>
    <mergeCell ref="NKN465:NKP465"/>
    <mergeCell ref="NKT465:NKV465"/>
    <mergeCell ref="NIR465:NIT465"/>
    <mergeCell ref="NIX465:NIZ465"/>
    <mergeCell ref="NJD465:NJF465"/>
    <mergeCell ref="NJJ465:NJL465"/>
    <mergeCell ref="NJP465:NJR465"/>
    <mergeCell ref="NHN465:NHP465"/>
    <mergeCell ref="NHT465:NHV465"/>
    <mergeCell ref="NHZ465:NIB465"/>
    <mergeCell ref="NIF465:NIH465"/>
    <mergeCell ref="NIL465:NIN465"/>
    <mergeCell ref="NGJ465:NGL465"/>
    <mergeCell ref="NGP465:NGR465"/>
    <mergeCell ref="NGV465:NGX465"/>
    <mergeCell ref="NHB465:NHD465"/>
    <mergeCell ref="NHH465:NHJ465"/>
    <mergeCell ref="NFF465:NFH465"/>
    <mergeCell ref="NFL465:NFN465"/>
    <mergeCell ref="NFR465:NFT465"/>
    <mergeCell ref="NFX465:NFZ465"/>
    <mergeCell ref="NGD465:NGF465"/>
    <mergeCell ref="NEB465:NED465"/>
    <mergeCell ref="NEH465:NEJ465"/>
    <mergeCell ref="NEN465:NEP465"/>
    <mergeCell ref="NET465:NEV465"/>
    <mergeCell ref="NEZ465:NFB465"/>
    <mergeCell ref="NCX465:NCZ465"/>
    <mergeCell ref="NDD465:NDF465"/>
    <mergeCell ref="NDJ465:NDL465"/>
    <mergeCell ref="NDP465:NDR465"/>
    <mergeCell ref="NDV465:NDX465"/>
    <mergeCell ref="NBT465:NBV465"/>
    <mergeCell ref="NBZ465:NCB465"/>
    <mergeCell ref="NCF465:NCH465"/>
    <mergeCell ref="NCL465:NCN465"/>
    <mergeCell ref="NCR465:NCT465"/>
    <mergeCell ref="NAP465:NAR465"/>
    <mergeCell ref="NAV465:NAX465"/>
    <mergeCell ref="NBB465:NBD465"/>
    <mergeCell ref="NBH465:NBJ465"/>
    <mergeCell ref="NBN465:NBP465"/>
    <mergeCell ref="MZL465:MZN465"/>
    <mergeCell ref="MZR465:MZT465"/>
    <mergeCell ref="MZX465:MZZ465"/>
    <mergeCell ref="NAD465:NAF465"/>
    <mergeCell ref="NAJ465:NAL465"/>
    <mergeCell ref="MYH465:MYJ465"/>
    <mergeCell ref="MYN465:MYP465"/>
    <mergeCell ref="MYT465:MYV465"/>
    <mergeCell ref="MYZ465:MZB465"/>
    <mergeCell ref="MZF465:MZH465"/>
    <mergeCell ref="MXD465:MXF465"/>
    <mergeCell ref="MXJ465:MXL465"/>
    <mergeCell ref="MXP465:MXR465"/>
    <mergeCell ref="MXV465:MXX465"/>
    <mergeCell ref="MYB465:MYD465"/>
    <mergeCell ref="MVZ465:MWB465"/>
    <mergeCell ref="MWF465:MWH465"/>
    <mergeCell ref="MWL465:MWN465"/>
    <mergeCell ref="MWR465:MWT465"/>
    <mergeCell ref="MWX465:MWZ465"/>
    <mergeCell ref="MUV465:MUX465"/>
    <mergeCell ref="MVB465:MVD465"/>
    <mergeCell ref="MVH465:MVJ465"/>
    <mergeCell ref="MVN465:MVP465"/>
    <mergeCell ref="MVT465:MVV465"/>
    <mergeCell ref="MTR465:MTT465"/>
    <mergeCell ref="MTX465:MTZ465"/>
    <mergeCell ref="MUD465:MUF465"/>
    <mergeCell ref="MUJ465:MUL465"/>
    <mergeCell ref="MUP465:MUR465"/>
    <mergeCell ref="MSN465:MSP465"/>
    <mergeCell ref="MST465:MSV465"/>
    <mergeCell ref="MSZ465:MTB465"/>
    <mergeCell ref="MTF465:MTH465"/>
    <mergeCell ref="MTL465:MTN465"/>
    <mergeCell ref="MRJ465:MRL465"/>
    <mergeCell ref="MRP465:MRR465"/>
    <mergeCell ref="MRV465:MRX465"/>
    <mergeCell ref="MSB465:MSD465"/>
    <mergeCell ref="MSH465:MSJ465"/>
    <mergeCell ref="MQF465:MQH465"/>
    <mergeCell ref="MQL465:MQN465"/>
    <mergeCell ref="MQR465:MQT465"/>
    <mergeCell ref="MQX465:MQZ465"/>
    <mergeCell ref="MRD465:MRF465"/>
    <mergeCell ref="MPB465:MPD465"/>
    <mergeCell ref="MPH465:MPJ465"/>
    <mergeCell ref="MPN465:MPP465"/>
    <mergeCell ref="MPT465:MPV465"/>
    <mergeCell ref="MPZ465:MQB465"/>
    <mergeCell ref="MNX465:MNZ465"/>
    <mergeCell ref="MOD465:MOF465"/>
    <mergeCell ref="MOJ465:MOL465"/>
    <mergeCell ref="MOP465:MOR465"/>
    <mergeCell ref="MOV465:MOX465"/>
    <mergeCell ref="MMT465:MMV465"/>
    <mergeCell ref="MMZ465:MNB465"/>
    <mergeCell ref="MNF465:MNH465"/>
    <mergeCell ref="MNL465:MNN465"/>
    <mergeCell ref="MNR465:MNT465"/>
    <mergeCell ref="MLP465:MLR465"/>
    <mergeCell ref="MLV465:MLX465"/>
    <mergeCell ref="MMB465:MMD465"/>
    <mergeCell ref="MMH465:MMJ465"/>
    <mergeCell ref="MMN465:MMP465"/>
    <mergeCell ref="MKL465:MKN465"/>
    <mergeCell ref="MKR465:MKT465"/>
    <mergeCell ref="MKX465:MKZ465"/>
    <mergeCell ref="MLD465:MLF465"/>
    <mergeCell ref="MLJ465:MLL465"/>
    <mergeCell ref="MJH465:MJJ465"/>
    <mergeCell ref="MJN465:MJP465"/>
    <mergeCell ref="MJT465:MJV465"/>
    <mergeCell ref="MJZ465:MKB465"/>
    <mergeCell ref="MKF465:MKH465"/>
    <mergeCell ref="MID465:MIF465"/>
    <mergeCell ref="MIJ465:MIL465"/>
    <mergeCell ref="MIP465:MIR465"/>
    <mergeCell ref="MIV465:MIX465"/>
    <mergeCell ref="MJB465:MJD465"/>
    <mergeCell ref="MGZ465:MHB465"/>
    <mergeCell ref="MHF465:MHH465"/>
    <mergeCell ref="MHL465:MHN465"/>
    <mergeCell ref="MHR465:MHT465"/>
    <mergeCell ref="MHX465:MHZ465"/>
    <mergeCell ref="MFV465:MFX465"/>
    <mergeCell ref="MGB465:MGD465"/>
    <mergeCell ref="MGH465:MGJ465"/>
    <mergeCell ref="MGN465:MGP465"/>
    <mergeCell ref="MGT465:MGV465"/>
    <mergeCell ref="MER465:MET465"/>
    <mergeCell ref="MEX465:MEZ465"/>
    <mergeCell ref="MFD465:MFF465"/>
    <mergeCell ref="MFJ465:MFL465"/>
    <mergeCell ref="MFP465:MFR465"/>
    <mergeCell ref="MDN465:MDP465"/>
    <mergeCell ref="MDT465:MDV465"/>
    <mergeCell ref="MDZ465:MEB465"/>
    <mergeCell ref="MEF465:MEH465"/>
    <mergeCell ref="MEL465:MEN465"/>
    <mergeCell ref="MCJ465:MCL465"/>
    <mergeCell ref="MCP465:MCR465"/>
    <mergeCell ref="MCV465:MCX465"/>
    <mergeCell ref="MDB465:MDD465"/>
    <mergeCell ref="MDH465:MDJ465"/>
    <mergeCell ref="MBF465:MBH465"/>
    <mergeCell ref="MBL465:MBN465"/>
    <mergeCell ref="MBR465:MBT465"/>
    <mergeCell ref="MBX465:MBZ465"/>
    <mergeCell ref="MCD465:MCF465"/>
    <mergeCell ref="MAB465:MAD465"/>
    <mergeCell ref="MAH465:MAJ465"/>
    <mergeCell ref="MAN465:MAP465"/>
    <mergeCell ref="MAT465:MAV465"/>
    <mergeCell ref="MAZ465:MBB465"/>
    <mergeCell ref="LYX465:LYZ465"/>
    <mergeCell ref="LZD465:LZF465"/>
    <mergeCell ref="LZJ465:LZL465"/>
    <mergeCell ref="LZP465:LZR465"/>
    <mergeCell ref="LZV465:LZX465"/>
    <mergeCell ref="LXT465:LXV465"/>
    <mergeCell ref="LXZ465:LYB465"/>
    <mergeCell ref="LYF465:LYH465"/>
    <mergeCell ref="LYL465:LYN465"/>
    <mergeCell ref="LYR465:LYT465"/>
    <mergeCell ref="LWP465:LWR465"/>
    <mergeCell ref="LWV465:LWX465"/>
    <mergeCell ref="LXB465:LXD465"/>
    <mergeCell ref="LXH465:LXJ465"/>
    <mergeCell ref="LXN465:LXP465"/>
    <mergeCell ref="LVL465:LVN465"/>
    <mergeCell ref="LVR465:LVT465"/>
    <mergeCell ref="LVX465:LVZ465"/>
    <mergeCell ref="LWD465:LWF465"/>
    <mergeCell ref="LWJ465:LWL465"/>
    <mergeCell ref="LUH465:LUJ465"/>
    <mergeCell ref="LUN465:LUP465"/>
    <mergeCell ref="LUT465:LUV465"/>
    <mergeCell ref="LUZ465:LVB465"/>
    <mergeCell ref="LVF465:LVH465"/>
    <mergeCell ref="LTD465:LTF465"/>
    <mergeCell ref="LTJ465:LTL465"/>
    <mergeCell ref="LTP465:LTR465"/>
    <mergeCell ref="LTV465:LTX465"/>
    <mergeCell ref="LUB465:LUD465"/>
    <mergeCell ref="LRZ465:LSB465"/>
    <mergeCell ref="LSF465:LSH465"/>
    <mergeCell ref="LSL465:LSN465"/>
    <mergeCell ref="LSR465:LST465"/>
    <mergeCell ref="LSX465:LSZ465"/>
    <mergeCell ref="LQV465:LQX465"/>
    <mergeCell ref="LRB465:LRD465"/>
    <mergeCell ref="LRH465:LRJ465"/>
    <mergeCell ref="LRN465:LRP465"/>
    <mergeCell ref="LRT465:LRV465"/>
    <mergeCell ref="LPR465:LPT465"/>
    <mergeCell ref="LPX465:LPZ465"/>
    <mergeCell ref="LQD465:LQF465"/>
    <mergeCell ref="LQJ465:LQL465"/>
    <mergeCell ref="LQP465:LQR465"/>
    <mergeCell ref="LON465:LOP465"/>
    <mergeCell ref="LOT465:LOV465"/>
    <mergeCell ref="LOZ465:LPB465"/>
    <mergeCell ref="LPF465:LPH465"/>
    <mergeCell ref="LPL465:LPN465"/>
    <mergeCell ref="LNJ465:LNL465"/>
    <mergeCell ref="LNP465:LNR465"/>
    <mergeCell ref="LNV465:LNX465"/>
    <mergeCell ref="LOB465:LOD465"/>
    <mergeCell ref="LOH465:LOJ465"/>
    <mergeCell ref="LMF465:LMH465"/>
    <mergeCell ref="LML465:LMN465"/>
    <mergeCell ref="LMR465:LMT465"/>
    <mergeCell ref="LMX465:LMZ465"/>
    <mergeCell ref="LND465:LNF465"/>
    <mergeCell ref="LLB465:LLD465"/>
    <mergeCell ref="LLH465:LLJ465"/>
    <mergeCell ref="LLN465:LLP465"/>
    <mergeCell ref="LLT465:LLV465"/>
    <mergeCell ref="LLZ465:LMB465"/>
    <mergeCell ref="LJX465:LJZ465"/>
    <mergeCell ref="LKD465:LKF465"/>
    <mergeCell ref="LKJ465:LKL465"/>
    <mergeCell ref="LKP465:LKR465"/>
    <mergeCell ref="LKV465:LKX465"/>
    <mergeCell ref="LIT465:LIV465"/>
    <mergeCell ref="LIZ465:LJB465"/>
    <mergeCell ref="LJF465:LJH465"/>
    <mergeCell ref="LJL465:LJN465"/>
    <mergeCell ref="LJR465:LJT465"/>
    <mergeCell ref="LHP465:LHR465"/>
    <mergeCell ref="LHV465:LHX465"/>
    <mergeCell ref="LIB465:LID465"/>
    <mergeCell ref="LIH465:LIJ465"/>
    <mergeCell ref="LIN465:LIP465"/>
    <mergeCell ref="LGL465:LGN465"/>
    <mergeCell ref="LGR465:LGT465"/>
    <mergeCell ref="LGX465:LGZ465"/>
    <mergeCell ref="LHD465:LHF465"/>
    <mergeCell ref="LHJ465:LHL465"/>
    <mergeCell ref="LFH465:LFJ465"/>
    <mergeCell ref="LFN465:LFP465"/>
    <mergeCell ref="LFT465:LFV465"/>
    <mergeCell ref="LFZ465:LGB465"/>
    <mergeCell ref="LGF465:LGH465"/>
    <mergeCell ref="LED465:LEF465"/>
    <mergeCell ref="LEJ465:LEL465"/>
    <mergeCell ref="LEP465:LER465"/>
    <mergeCell ref="LEV465:LEX465"/>
    <mergeCell ref="LFB465:LFD465"/>
    <mergeCell ref="LCZ465:LDB465"/>
    <mergeCell ref="LDF465:LDH465"/>
    <mergeCell ref="LDL465:LDN465"/>
    <mergeCell ref="LDR465:LDT465"/>
    <mergeCell ref="LDX465:LDZ465"/>
    <mergeCell ref="LBV465:LBX465"/>
    <mergeCell ref="LCB465:LCD465"/>
    <mergeCell ref="LCH465:LCJ465"/>
    <mergeCell ref="LCN465:LCP465"/>
    <mergeCell ref="LCT465:LCV465"/>
    <mergeCell ref="LAR465:LAT465"/>
    <mergeCell ref="LAX465:LAZ465"/>
    <mergeCell ref="LBD465:LBF465"/>
    <mergeCell ref="LBJ465:LBL465"/>
    <mergeCell ref="LBP465:LBR465"/>
    <mergeCell ref="KZN465:KZP465"/>
    <mergeCell ref="KZT465:KZV465"/>
    <mergeCell ref="KZZ465:LAB465"/>
    <mergeCell ref="LAF465:LAH465"/>
    <mergeCell ref="LAL465:LAN465"/>
    <mergeCell ref="KYJ465:KYL465"/>
    <mergeCell ref="KYP465:KYR465"/>
    <mergeCell ref="KYV465:KYX465"/>
    <mergeCell ref="KZB465:KZD465"/>
    <mergeCell ref="KZH465:KZJ465"/>
    <mergeCell ref="KXF465:KXH465"/>
    <mergeCell ref="KXL465:KXN465"/>
    <mergeCell ref="KXR465:KXT465"/>
    <mergeCell ref="KXX465:KXZ465"/>
    <mergeCell ref="KYD465:KYF465"/>
    <mergeCell ref="KWB465:KWD465"/>
    <mergeCell ref="KWH465:KWJ465"/>
    <mergeCell ref="KWN465:KWP465"/>
    <mergeCell ref="KWT465:KWV465"/>
    <mergeCell ref="KWZ465:KXB465"/>
    <mergeCell ref="KUX465:KUZ465"/>
    <mergeCell ref="KVD465:KVF465"/>
    <mergeCell ref="KVJ465:KVL465"/>
    <mergeCell ref="KVP465:KVR465"/>
    <mergeCell ref="KVV465:KVX465"/>
    <mergeCell ref="KTT465:KTV465"/>
    <mergeCell ref="KTZ465:KUB465"/>
    <mergeCell ref="KUF465:KUH465"/>
    <mergeCell ref="KUL465:KUN465"/>
    <mergeCell ref="KUR465:KUT465"/>
    <mergeCell ref="KSP465:KSR465"/>
    <mergeCell ref="KSV465:KSX465"/>
    <mergeCell ref="KTB465:KTD465"/>
    <mergeCell ref="KTH465:KTJ465"/>
    <mergeCell ref="KTN465:KTP465"/>
    <mergeCell ref="KRL465:KRN465"/>
    <mergeCell ref="KRR465:KRT465"/>
    <mergeCell ref="KRX465:KRZ465"/>
    <mergeCell ref="KSD465:KSF465"/>
    <mergeCell ref="KSJ465:KSL465"/>
    <mergeCell ref="KQH465:KQJ465"/>
    <mergeCell ref="KQN465:KQP465"/>
    <mergeCell ref="KQT465:KQV465"/>
    <mergeCell ref="KQZ465:KRB465"/>
    <mergeCell ref="KRF465:KRH465"/>
    <mergeCell ref="KPD465:KPF465"/>
    <mergeCell ref="KPJ465:KPL465"/>
    <mergeCell ref="KPP465:KPR465"/>
    <mergeCell ref="KPV465:KPX465"/>
    <mergeCell ref="KQB465:KQD465"/>
    <mergeCell ref="KNZ465:KOB465"/>
    <mergeCell ref="KOF465:KOH465"/>
    <mergeCell ref="KOL465:KON465"/>
    <mergeCell ref="KOR465:KOT465"/>
    <mergeCell ref="KOX465:KOZ465"/>
    <mergeCell ref="KMV465:KMX465"/>
    <mergeCell ref="KNB465:KND465"/>
    <mergeCell ref="KNH465:KNJ465"/>
    <mergeCell ref="KNN465:KNP465"/>
    <mergeCell ref="KNT465:KNV465"/>
    <mergeCell ref="KLR465:KLT465"/>
    <mergeCell ref="KLX465:KLZ465"/>
    <mergeCell ref="KMD465:KMF465"/>
    <mergeCell ref="KMJ465:KML465"/>
    <mergeCell ref="KMP465:KMR465"/>
    <mergeCell ref="KKN465:KKP465"/>
    <mergeCell ref="KKT465:KKV465"/>
    <mergeCell ref="KKZ465:KLB465"/>
    <mergeCell ref="KLF465:KLH465"/>
    <mergeCell ref="KLL465:KLN465"/>
    <mergeCell ref="KJJ465:KJL465"/>
    <mergeCell ref="KJP465:KJR465"/>
    <mergeCell ref="KJV465:KJX465"/>
    <mergeCell ref="KKB465:KKD465"/>
    <mergeCell ref="KKH465:KKJ465"/>
    <mergeCell ref="KIF465:KIH465"/>
    <mergeCell ref="KIL465:KIN465"/>
    <mergeCell ref="KIR465:KIT465"/>
    <mergeCell ref="KIX465:KIZ465"/>
    <mergeCell ref="KJD465:KJF465"/>
    <mergeCell ref="KHB465:KHD465"/>
    <mergeCell ref="KHH465:KHJ465"/>
    <mergeCell ref="KHN465:KHP465"/>
    <mergeCell ref="KHT465:KHV465"/>
    <mergeCell ref="KHZ465:KIB465"/>
    <mergeCell ref="KFX465:KFZ465"/>
    <mergeCell ref="KGD465:KGF465"/>
    <mergeCell ref="KGJ465:KGL465"/>
    <mergeCell ref="KGP465:KGR465"/>
    <mergeCell ref="KGV465:KGX465"/>
    <mergeCell ref="KET465:KEV465"/>
    <mergeCell ref="KEZ465:KFB465"/>
    <mergeCell ref="KFF465:KFH465"/>
    <mergeCell ref="KFL465:KFN465"/>
    <mergeCell ref="KFR465:KFT465"/>
    <mergeCell ref="KDP465:KDR465"/>
    <mergeCell ref="KDV465:KDX465"/>
    <mergeCell ref="KEB465:KED465"/>
    <mergeCell ref="KEH465:KEJ465"/>
    <mergeCell ref="KEN465:KEP465"/>
    <mergeCell ref="KCL465:KCN465"/>
    <mergeCell ref="KCR465:KCT465"/>
    <mergeCell ref="KCX465:KCZ465"/>
    <mergeCell ref="KDD465:KDF465"/>
    <mergeCell ref="KDJ465:KDL465"/>
    <mergeCell ref="KBH465:KBJ465"/>
    <mergeCell ref="KBN465:KBP465"/>
    <mergeCell ref="KBT465:KBV465"/>
    <mergeCell ref="KBZ465:KCB465"/>
    <mergeCell ref="KCF465:KCH465"/>
    <mergeCell ref="KAD465:KAF465"/>
    <mergeCell ref="KAJ465:KAL465"/>
    <mergeCell ref="KAP465:KAR465"/>
    <mergeCell ref="KAV465:KAX465"/>
    <mergeCell ref="KBB465:KBD465"/>
    <mergeCell ref="JYZ465:JZB465"/>
    <mergeCell ref="JZF465:JZH465"/>
    <mergeCell ref="JZL465:JZN465"/>
    <mergeCell ref="JZR465:JZT465"/>
    <mergeCell ref="JZX465:JZZ465"/>
    <mergeCell ref="JXV465:JXX465"/>
    <mergeCell ref="JYB465:JYD465"/>
    <mergeCell ref="JYH465:JYJ465"/>
    <mergeCell ref="JYN465:JYP465"/>
    <mergeCell ref="JYT465:JYV465"/>
    <mergeCell ref="JWR465:JWT465"/>
    <mergeCell ref="JWX465:JWZ465"/>
    <mergeCell ref="JXD465:JXF465"/>
    <mergeCell ref="JXJ465:JXL465"/>
    <mergeCell ref="JXP465:JXR465"/>
    <mergeCell ref="JVN465:JVP465"/>
    <mergeCell ref="JVT465:JVV465"/>
    <mergeCell ref="JVZ465:JWB465"/>
    <mergeCell ref="JWF465:JWH465"/>
    <mergeCell ref="JWL465:JWN465"/>
    <mergeCell ref="JUJ465:JUL465"/>
    <mergeCell ref="JUP465:JUR465"/>
    <mergeCell ref="JUV465:JUX465"/>
    <mergeCell ref="JVB465:JVD465"/>
    <mergeCell ref="JVH465:JVJ465"/>
    <mergeCell ref="JTF465:JTH465"/>
    <mergeCell ref="JTL465:JTN465"/>
    <mergeCell ref="JTR465:JTT465"/>
    <mergeCell ref="JTX465:JTZ465"/>
    <mergeCell ref="JUD465:JUF465"/>
    <mergeCell ref="JSB465:JSD465"/>
    <mergeCell ref="JSH465:JSJ465"/>
    <mergeCell ref="JSN465:JSP465"/>
    <mergeCell ref="JST465:JSV465"/>
    <mergeCell ref="JSZ465:JTB465"/>
    <mergeCell ref="JQX465:JQZ465"/>
    <mergeCell ref="JRD465:JRF465"/>
    <mergeCell ref="JRJ465:JRL465"/>
    <mergeCell ref="JRP465:JRR465"/>
    <mergeCell ref="JRV465:JRX465"/>
    <mergeCell ref="JPT465:JPV465"/>
    <mergeCell ref="JPZ465:JQB465"/>
    <mergeCell ref="JQF465:JQH465"/>
    <mergeCell ref="JQL465:JQN465"/>
    <mergeCell ref="JQR465:JQT465"/>
    <mergeCell ref="JOP465:JOR465"/>
    <mergeCell ref="JOV465:JOX465"/>
    <mergeCell ref="JPB465:JPD465"/>
    <mergeCell ref="JPH465:JPJ465"/>
    <mergeCell ref="JPN465:JPP465"/>
    <mergeCell ref="JNL465:JNN465"/>
    <mergeCell ref="JNR465:JNT465"/>
    <mergeCell ref="JNX465:JNZ465"/>
    <mergeCell ref="JOD465:JOF465"/>
    <mergeCell ref="JOJ465:JOL465"/>
    <mergeCell ref="JMH465:JMJ465"/>
    <mergeCell ref="JMN465:JMP465"/>
    <mergeCell ref="JMT465:JMV465"/>
    <mergeCell ref="JMZ465:JNB465"/>
    <mergeCell ref="JNF465:JNH465"/>
    <mergeCell ref="JLD465:JLF465"/>
    <mergeCell ref="JLJ465:JLL465"/>
    <mergeCell ref="JLP465:JLR465"/>
    <mergeCell ref="JLV465:JLX465"/>
    <mergeCell ref="JMB465:JMD465"/>
    <mergeCell ref="JJZ465:JKB465"/>
    <mergeCell ref="JKF465:JKH465"/>
    <mergeCell ref="JKL465:JKN465"/>
    <mergeCell ref="JKR465:JKT465"/>
    <mergeCell ref="JKX465:JKZ465"/>
    <mergeCell ref="JIV465:JIX465"/>
    <mergeCell ref="JJB465:JJD465"/>
    <mergeCell ref="JJH465:JJJ465"/>
    <mergeCell ref="JJN465:JJP465"/>
    <mergeCell ref="JJT465:JJV465"/>
    <mergeCell ref="JHR465:JHT465"/>
    <mergeCell ref="JHX465:JHZ465"/>
    <mergeCell ref="JID465:JIF465"/>
    <mergeCell ref="JIJ465:JIL465"/>
    <mergeCell ref="JIP465:JIR465"/>
    <mergeCell ref="JGN465:JGP465"/>
    <mergeCell ref="JGT465:JGV465"/>
    <mergeCell ref="JGZ465:JHB465"/>
    <mergeCell ref="JHF465:JHH465"/>
    <mergeCell ref="JHL465:JHN465"/>
    <mergeCell ref="JFJ465:JFL465"/>
    <mergeCell ref="JFP465:JFR465"/>
    <mergeCell ref="JFV465:JFX465"/>
    <mergeCell ref="JGB465:JGD465"/>
    <mergeCell ref="JGH465:JGJ465"/>
    <mergeCell ref="JEF465:JEH465"/>
    <mergeCell ref="JEL465:JEN465"/>
    <mergeCell ref="JER465:JET465"/>
    <mergeCell ref="JEX465:JEZ465"/>
    <mergeCell ref="JFD465:JFF465"/>
    <mergeCell ref="JDB465:JDD465"/>
    <mergeCell ref="JDH465:JDJ465"/>
    <mergeCell ref="JDN465:JDP465"/>
    <mergeCell ref="JDT465:JDV465"/>
    <mergeCell ref="JDZ465:JEB465"/>
    <mergeCell ref="JBX465:JBZ465"/>
    <mergeCell ref="JCD465:JCF465"/>
    <mergeCell ref="JCJ465:JCL465"/>
    <mergeCell ref="JCP465:JCR465"/>
    <mergeCell ref="JCV465:JCX465"/>
    <mergeCell ref="JAT465:JAV465"/>
    <mergeCell ref="JAZ465:JBB465"/>
    <mergeCell ref="JBF465:JBH465"/>
    <mergeCell ref="JBL465:JBN465"/>
    <mergeCell ref="JBR465:JBT465"/>
    <mergeCell ref="IZP465:IZR465"/>
    <mergeCell ref="IZV465:IZX465"/>
    <mergeCell ref="JAB465:JAD465"/>
    <mergeCell ref="JAH465:JAJ465"/>
    <mergeCell ref="JAN465:JAP465"/>
    <mergeCell ref="IYL465:IYN465"/>
    <mergeCell ref="IYR465:IYT465"/>
    <mergeCell ref="IYX465:IYZ465"/>
    <mergeCell ref="IZD465:IZF465"/>
    <mergeCell ref="IZJ465:IZL465"/>
    <mergeCell ref="IXH465:IXJ465"/>
    <mergeCell ref="IXN465:IXP465"/>
    <mergeCell ref="IXT465:IXV465"/>
    <mergeCell ref="IXZ465:IYB465"/>
    <mergeCell ref="IYF465:IYH465"/>
    <mergeCell ref="IWD465:IWF465"/>
    <mergeCell ref="IWJ465:IWL465"/>
    <mergeCell ref="IWP465:IWR465"/>
    <mergeCell ref="IWV465:IWX465"/>
    <mergeCell ref="IXB465:IXD465"/>
    <mergeCell ref="IUZ465:IVB465"/>
    <mergeCell ref="IVF465:IVH465"/>
    <mergeCell ref="IVL465:IVN465"/>
    <mergeCell ref="IVR465:IVT465"/>
    <mergeCell ref="IVX465:IVZ465"/>
    <mergeCell ref="ITV465:ITX465"/>
    <mergeCell ref="IUB465:IUD465"/>
    <mergeCell ref="IUH465:IUJ465"/>
    <mergeCell ref="IUN465:IUP465"/>
    <mergeCell ref="IUT465:IUV465"/>
    <mergeCell ref="ISR465:IST465"/>
    <mergeCell ref="ISX465:ISZ465"/>
    <mergeCell ref="ITD465:ITF465"/>
    <mergeCell ref="ITJ465:ITL465"/>
    <mergeCell ref="ITP465:ITR465"/>
    <mergeCell ref="IRN465:IRP465"/>
    <mergeCell ref="IRT465:IRV465"/>
    <mergeCell ref="IRZ465:ISB465"/>
    <mergeCell ref="ISF465:ISH465"/>
    <mergeCell ref="ISL465:ISN465"/>
    <mergeCell ref="IQJ465:IQL465"/>
    <mergeCell ref="IQP465:IQR465"/>
    <mergeCell ref="IQV465:IQX465"/>
    <mergeCell ref="IRB465:IRD465"/>
    <mergeCell ref="IRH465:IRJ465"/>
    <mergeCell ref="IPF465:IPH465"/>
    <mergeCell ref="IPL465:IPN465"/>
    <mergeCell ref="IPR465:IPT465"/>
    <mergeCell ref="IPX465:IPZ465"/>
    <mergeCell ref="IQD465:IQF465"/>
    <mergeCell ref="IOB465:IOD465"/>
    <mergeCell ref="IOH465:IOJ465"/>
    <mergeCell ref="ION465:IOP465"/>
    <mergeCell ref="IOT465:IOV465"/>
    <mergeCell ref="IOZ465:IPB465"/>
    <mergeCell ref="IMX465:IMZ465"/>
    <mergeCell ref="IND465:INF465"/>
    <mergeCell ref="INJ465:INL465"/>
    <mergeCell ref="INP465:INR465"/>
    <mergeCell ref="INV465:INX465"/>
    <mergeCell ref="ILT465:ILV465"/>
    <mergeCell ref="ILZ465:IMB465"/>
    <mergeCell ref="IMF465:IMH465"/>
    <mergeCell ref="IML465:IMN465"/>
    <mergeCell ref="IMR465:IMT465"/>
    <mergeCell ref="IKP465:IKR465"/>
    <mergeCell ref="IKV465:IKX465"/>
    <mergeCell ref="ILB465:ILD465"/>
    <mergeCell ref="ILH465:ILJ465"/>
    <mergeCell ref="ILN465:ILP465"/>
    <mergeCell ref="IJL465:IJN465"/>
    <mergeCell ref="IJR465:IJT465"/>
    <mergeCell ref="IJX465:IJZ465"/>
    <mergeCell ref="IKD465:IKF465"/>
    <mergeCell ref="IKJ465:IKL465"/>
    <mergeCell ref="IIH465:IIJ465"/>
    <mergeCell ref="IIN465:IIP465"/>
    <mergeCell ref="IIT465:IIV465"/>
    <mergeCell ref="IIZ465:IJB465"/>
    <mergeCell ref="IJF465:IJH465"/>
    <mergeCell ref="IHD465:IHF465"/>
    <mergeCell ref="IHJ465:IHL465"/>
    <mergeCell ref="IHP465:IHR465"/>
    <mergeCell ref="IHV465:IHX465"/>
    <mergeCell ref="IIB465:IID465"/>
    <mergeCell ref="IFZ465:IGB465"/>
    <mergeCell ref="IGF465:IGH465"/>
    <mergeCell ref="IGL465:IGN465"/>
    <mergeCell ref="IGR465:IGT465"/>
    <mergeCell ref="IGX465:IGZ465"/>
    <mergeCell ref="IEV465:IEX465"/>
    <mergeCell ref="IFB465:IFD465"/>
    <mergeCell ref="IFH465:IFJ465"/>
    <mergeCell ref="IFN465:IFP465"/>
    <mergeCell ref="IFT465:IFV465"/>
    <mergeCell ref="IDR465:IDT465"/>
    <mergeCell ref="IDX465:IDZ465"/>
    <mergeCell ref="IED465:IEF465"/>
    <mergeCell ref="IEJ465:IEL465"/>
    <mergeCell ref="IEP465:IER465"/>
    <mergeCell ref="ICN465:ICP465"/>
    <mergeCell ref="ICT465:ICV465"/>
    <mergeCell ref="ICZ465:IDB465"/>
    <mergeCell ref="IDF465:IDH465"/>
    <mergeCell ref="IDL465:IDN465"/>
    <mergeCell ref="IBJ465:IBL465"/>
    <mergeCell ref="IBP465:IBR465"/>
    <mergeCell ref="IBV465:IBX465"/>
    <mergeCell ref="ICB465:ICD465"/>
    <mergeCell ref="ICH465:ICJ465"/>
    <mergeCell ref="IAF465:IAH465"/>
    <mergeCell ref="IAL465:IAN465"/>
    <mergeCell ref="IAR465:IAT465"/>
    <mergeCell ref="IAX465:IAZ465"/>
    <mergeCell ref="IBD465:IBF465"/>
    <mergeCell ref="HZB465:HZD465"/>
    <mergeCell ref="HZH465:HZJ465"/>
    <mergeCell ref="HZN465:HZP465"/>
    <mergeCell ref="HZT465:HZV465"/>
    <mergeCell ref="HZZ465:IAB465"/>
    <mergeCell ref="HXX465:HXZ465"/>
    <mergeCell ref="HYD465:HYF465"/>
    <mergeCell ref="HYJ465:HYL465"/>
    <mergeCell ref="HYP465:HYR465"/>
    <mergeCell ref="HYV465:HYX465"/>
    <mergeCell ref="HWT465:HWV465"/>
    <mergeCell ref="HWZ465:HXB465"/>
    <mergeCell ref="HXF465:HXH465"/>
    <mergeCell ref="HXL465:HXN465"/>
    <mergeCell ref="HXR465:HXT465"/>
    <mergeCell ref="HVP465:HVR465"/>
    <mergeCell ref="HVV465:HVX465"/>
    <mergeCell ref="HWB465:HWD465"/>
    <mergeCell ref="HWH465:HWJ465"/>
    <mergeCell ref="HWN465:HWP465"/>
    <mergeCell ref="HUL465:HUN465"/>
    <mergeCell ref="HUR465:HUT465"/>
    <mergeCell ref="HUX465:HUZ465"/>
    <mergeCell ref="HVD465:HVF465"/>
    <mergeCell ref="HVJ465:HVL465"/>
    <mergeCell ref="HTH465:HTJ465"/>
    <mergeCell ref="HTN465:HTP465"/>
    <mergeCell ref="HTT465:HTV465"/>
    <mergeCell ref="HTZ465:HUB465"/>
    <mergeCell ref="HUF465:HUH465"/>
    <mergeCell ref="HSD465:HSF465"/>
    <mergeCell ref="HSJ465:HSL465"/>
    <mergeCell ref="HSP465:HSR465"/>
    <mergeCell ref="HSV465:HSX465"/>
    <mergeCell ref="HTB465:HTD465"/>
    <mergeCell ref="HQZ465:HRB465"/>
    <mergeCell ref="HRF465:HRH465"/>
    <mergeCell ref="HRL465:HRN465"/>
    <mergeCell ref="HRR465:HRT465"/>
    <mergeCell ref="HRX465:HRZ465"/>
    <mergeCell ref="HPV465:HPX465"/>
    <mergeCell ref="HQB465:HQD465"/>
    <mergeCell ref="HQH465:HQJ465"/>
    <mergeCell ref="HQN465:HQP465"/>
    <mergeCell ref="HQT465:HQV465"/>
    <mergeCell ref="HOR465:HOT465"/>
    <mergeCell ref="HOX465:HOZ465"/>
    <mergeCell ref="HPD465:HPF465"/>
    <mergeCell ref="HPJ465:HPL465"/>
    <mergeCell ref="HPP465:HPR465"/>
    <mergeCell ref="HNN465:HNP465"/>
    <mergeCell ref="HNT465:HNV465"/>
    <mergeCell ref="HNZ465:HOB465"/>
    <mergeCell ref="HOF465:HOH465"/>
    <mergeCell ref="HOL465:HON465"/>
    <mergeCell ref="HMJ465:HML465"/>
    <mergeCell ref="HMP465:HMR465"/>
    <mergeCell ref="HMV465:HMX465"/>
    <mergeCell ref="HNB465:HND465"/>
    <mergeCell ref="HNH465:HNJ465"/>
    <mergeCell ref="HLF465:HLH465"/>
    <mergeCell ref="HLL465:HLN465"/>
    <mergeCell ref="HLR465:HLT465"/>
    <mergeCell ref="HLX465:HLZ465"/>
    <mergeCell ref="HMD465:HMF465"/>
    <mergeCell ref="HKB465:HKD465"/>
    <mergeCell ref="HKH465:HKJ465"/>
    <mergeCell ref="HKN465:HKP465"/>
    <mergeCell ref="HKT465:HKV465"/>
    <mergeCell ref="HKZ465:HLB465"/>
    <mergeCell ref="HIX465:HIZ465"/>
    <mergeCell ref="HJD465:HJF465"/>
    <mergeCell ref="HJJ465:HJL465"/>
    <mergeCell ref="HJP465:HJR465"/>
    <mergeCell ref="HJV465:HJX465"/>
    <mergeCell ref="HHT465:HHV465"/>
    <mergeCell ref="HHZ465:HIB465"/>
    <mergeCell ref="HIF465:HIH465"/>
    <mergeCell ref="HIL465:HIN465"/>
    <mergeCell ref="HIR465:HIT465"/>
    <mergeCell ref="HGP465:HGR465"/>
    <mergeCell ref="HGV465:HGX465"/>
    <mergeCell ref="HHB465:HHD465"/>
    <mergeCell ref="HHH465:HHJ465"/>
    <mergeCell ref="HHN465:HHP465"/>
    <mergeCell ref="HFL465:HFN465"/>
    <mergeCell ref="HFR465:HFT465"/>
    <mergeCell ref="HFX465:HFZ465"/>
    <mergeCell ref="HGD465:HGF465"/>
    <mergeCell ref="HGJ465:HGL465"/>
    <mergeCell ref="HEH465:HEJ465"/>
    <mergeCell ref="HEN465:HEP465"/>
    <mergeCell ref="HET465:HEV465"/>
    <mergeCell ref="HEZ465:HFB465"/>
    <mergeCell ref="HFF465:HFH465"/>
    <mergeCell ref="HDD465:HDF465"/>
    <mergeCell ref="HDJ465:HDL465"/>
    <mergeCell ref="HDP465:HDR465"/>
    <mergeCell ref="HDV465:HDX465"/>
    <mergeCell ref="HEB465:HED465"/>
    <mergeCell ref="HBZ465:HCB465"/>
    <mergeCell ref="HCF465:HCH465"/>
    <mergeCell ref="HCL465:HCN465"/>
    <mergeCell ref="HCR465:HCT465"/>
    <mergeCell ref="HCX465:HCZ465"/>
    <mergeCell ref="HAV465:HAX465"/>
    <mergeCell ref="HBB465:HBD465"/>
    <mergeCell ref="HBH465:HBJ465"/>
    <mergeCell ref="HBN465:HBP465"/>
    <mergeCell ref="HBT465:HBV465"/>
    <mergeCell ref="GZR465:GZT465"/>
    <mergeCell ref="GZX465:GZZ465"/>
    <mergeCell ref="HAD465:HAF465"/>
    <mergeCell ref="HAJ465:HAL465"/>
    <mergeCell ref="HAP465:HAR465"/>
    <mergeCell ref="GYN465:GYP465"/>
    <mergeCell ref="GYT465:GYV465"/>
    <mergeCell ref="GYZ465:GZB465"/>
    <mergeCell ref="GZF465:GZH465"/>
    <mergeCell ref="GZL465:GZN465"/>
    <mergeCell ref="GXJ465:GXL465"/>
    <mergeCell ref="GXP465:GXR465"/>
    <mergeCell ref="GXV465:GXX465"/>
    <mergeCell ref="GYB465:GYD465"/>
    <mergeCell ref="GYH465:GYJ465"/>
    <mergeCell ref="GWF465:GWH465"/>
    <mergeCell ref="GWL465:GWN465"/>
    <mergeCell ref="GWR465:GWT465"/>
    <mergeCell ref="GWX465:GWZ465"/>
    <mergeCell ref="GXD465:GXF465"/>
    <mergeCell ref="GVB465:GVD465"/>
    <mergeCell ref="GVH465:GVJ465"/>
    <mergeCell ref="GVN465:GVP465"/>
    <mergeCell ref="GVT465:GVV465"/>
    <mergeCell ref="GVZ465:GWB465"/>
    <mergeCell ref="GTX465:GTZ465"/>
    <mergeCell ref="GUD465:GUF465"/>
    <mergeCell ref="GUJ465:GUL465"/>
    <mergeCell ref="GUP465:GUR465"/>
    <mergeCell ref="GUV465:GUX465"/>
    <mergeCell ref="GST465:GSV465"/>
    <mergeCell ref="GSZ465:GTB465"/>
    <mergeCell ref="GTF465:GTH465"/>
    <mergeCell ref="GTL465:GTN465"/>
    <mergeCell ref="GTR465:GTT465"/>
    <mergeCell ref="GRP465:GRR465"/>
    <mergeCell ref="GRV465:GRX465"/>
    <mergeCell ref="GSB465:GSD465"/>
    <mergeCell ref="GSH465:GSJ465"/>
    <mergeCell ref="GSN465:GSP465"/>
    <mergeCell ref="GQL465:GQN465"/>
    <mergeCell ref="GQR465:GQT465"/>
    <mergeCell ref="GQX465:GQZ465"/>
    <mergeCell ref="GRD465:GRF465"/>
    <mergeCell ref="GRJ465:GRL465"/>
    <mergeCell ref="GPH465:GPJ465"/>
    <mergeCell ref="GPN465:GPP465"/>
    <mergeCell ref="GPT465:GPV465"/>
    <mergeCell ref="GPZ465:GQB465"/>
    <mergeCell ref="GQF465:GQH465"/>
    <mergeCell ref="GOD465:GOF465"/>
    <mergeCell ref="GOJ465:GOL465"/>
    <mergeCell ref="GOP465:GOR465"/>
    <mergeCell ref="GOV465:GOX465"/>
    <mergeCell ref="GPB465:GPD465"/>
    <mergeCell ref="GMZ465:GNB465"/>
    <mergeCell ref="GNF465:GNH465"/>
    <mergeCell ref="GNL465:GNN465"/>
    <mergeCell ref="GNR465:GNT465"/>
    <mergeCell ref="GNX465:GNZ465"/>
    <mergeCell ref="GLV465:GLX465"/>
    <mergeCell ref="GMB465:GMD465"/>
    <mergeCell ref="GMH465:GMJ465"/>
    <mergeCell ref="GMN465:GMP465"/>
    <mergeCell ref="GMT465:GMV465"/>
    <mergeCell ref="GKR465:GKT465"/>
    <mergeCell ref="GKX465:GKZ465"/>
    <mergeCell ref="GLD465:GLF465"/>
    <mergeCell ref="GLJ465:GLL465"/>
    <mergeCell ref="GLP465:GLR465"/>
    <mergeCell ref="GJN465:GJP465"/>
    <mergeCell ref="GJT465:GJV465"/>
    <mergeCell ref="GJZ465:GKB465"/>
    <mergeCell ref="GKF465:GKH465"/>
    <mergeCell ref="GKL465:GKN465"/>
    <mergeCell ref="GIJ465:GIL465"/>
    <mergeCell ref="GIP465:GIR465"/>
    <mergeCell ref="GIV465:GIX465"/>
    <mergeCell ref="GJB465:GJD465"/>
    <mergeCell ref="GJH465:GJJ465"/>
    <mergeCell ref="GHF465:GHH465"/>
    <mergeCell ref="GHL465:GHN465"/>
    <mergeCell ref="GHR465:GHT465"/>
    <mergeCell ref="GHX465:GHZ465"/>
    <mergeCell ref="GID465:GIF465"/>
    <mergeCell ref="GGB465:GGD465"/>
    <mergeCell ref="GGH465:GGJ465"/>
    <mergeCell ref="GGN465:GGP465"/>
    <mergeCell ref="GGT465:GGV465"/>
    <mergeCell ref="GGZ465:GHB465"/>
    <mergeCell ref="GEX465:GEZ465"/>
    <mergeCell ref="GFD465:GFF465"/>
    <mergeCell ref="GFJ465:GFL465"/>
    <mergeCell ref="GFP465:GFR465"/>
    <mergeCell ref="GFV465:GFX465"/>
    <mergeCell ref="GDT465:GDV465"/>
    <mergeCell ref="GDZ465:GEB465"/>
    <mergeCell ref="GEF465:GEH465"/>
    <mergeCell ref="GEL465:GEN465"/>
    <mergeCell ref="GER465:GET465"/>
    <mergeCell ref="GCP465:GCR465"/>
    <mergeCell ref="GCV465:GCX465"/>
    <mergeCell ref="GDB465:GDD465"/>
    <mergeCell ref="GDH465:GDJ465"/>
    <mergeCell ref="GDN465:GDP465"/>
    <mergeCell ref="GBL465:GBN465"/>
    <mergeCell ref="GBR465:GBT465"/>
    <mergeCell ref="GBX465:GBZ465"/>
    <mergeCell ref="GCD465:GCF465"/>
    <mergeCell ref="GCJ465:GCL465"/>
    <mergeCell ref="GAH465:GAJ465"/>
    <mergeCell ref="GAN465:GAP465"/>
    <mergeCell ref="GAT465:GAV465"/>
    <mergeCell ref="GAZ465:GBB465"/>
    <mergeCell ref="GBF465:GBH465"/>
    <mergeCell ref="FZD465:FZF465"/>
    <mergeCell ref="FZJ465:FZL465"/>
    <mergeCell ref="FZP465:FZR465"/>
    <mergeCell ref="FZV465:FZX465"/>
    <mergeCell ref="GAB465:GAD465"/>
    <mergeCell ref="FXZ465:FYB465"/>
    <mergeCell ref="FYF465:FYH465"/>
    <mergeCell ref="FYL465:FYN465"/>
    <mergeCell ref="FYR465:FYT465"/>
    <mergeCell ref="FYX465:FYZ465"/>
    <mergeCell ref="FWV465:FWX465"/>
    <mergeCell ref="FXB465:FXD465"/>
    <mergeCell ref="FXH465:FXJ465"/>
    <mergeCell ref="FXN465:FXP465"/>
    <mergeCell ref="FXT465:FXV465"/>
    <mergeCell ref="FVR465:FVT465"/>
    <mergeCell ref="FVX465:FVZ465"/>
    <mergeCell ref="FWD465:FWF465"/>
    <mergeCell ref="FWJ465:FWL465"/>
    <mergeCell ref="FWP465:FWR465"/>
    <mergeCell ref="FUN465:FUP465"/>
    <mergeCell ref="FUT465:FUV465"/>
    <mergeCell ref="FUZ465:FVB465"/>
    <mergeCell ref="FVF465:FVH465"/>
    <mergeCell ref="FVL465:FVN465"/>
    <mergeCell ref="FTJ465:FTL465"/>
    <mergeCell ref="FTP465:FTR465"/>
    <mergeCell ref="FTV465:FTX465"/>
    <mergeCell ref="FUB465:FUD465"/>
    <mergeCell ref="FUH465:FUJ465"/>
    <mergeCell ref="FSF465:FSH465"/>
    <mergeCell ref="FSL465:FSN465"/>
    <mergeCell ref="FSR465:FST465"/>
    <mergeCell ref="FSX465:FSZ465"/>
    <mergeCell ref="FTD465:FTF465"/>
    <mergeCell ref="FRB465:FRD465"/>
    <mergeCell ref="FRH465:FRJ465"/>
    <mergeCell ref="FRN465:FRP465"/>
    <mergeCell ref="FRT465:FRV465"/>
    <mergeCell ref="FRZ465:FSB465"/>
    <mergeCell ref="FPX465:FPZ465"/>
    <mergeCell ref="FQD465:FQF465"/>
    <mergeCell ref="FQJ465:FQL465"/>
    <mergeCell ref="FQP465:FQR465"/>
    <mergeCell ref="FQV465:FQX465"/>
    <mergeCell ref="FOT465:FOV465"/>
    <mergeCell ref="FOZ465:FPB465"/>
    <mergeCell ref="FPF465:FPH465"/>
    <mergeCell ref="FPL465:FPN465"/>
    <mergeCell ref="FPR465:FPT465"/>
    <mergeCell ref="FNP465:FNR465"/>
    <mergeCell ref="FNV465:FNX465"/>
    <mergeCell ref="FOB465:FOD465"/>
    <mergeCell ref="FOH465:FOJ465"/>
    <mergeCell ref="FON465:FOP465"/>
    <mergeCell ref="FML465:FMN465"/>
    <mergeCell ref="FMR465:FMT465"/>
    <mergeCell ref="FMX465:FMZ465"/>
    <mergeCell ref="FND465:FNF465"/>
    <mergeCell ref="FNJ465:FNL465"/>
    <mergeCell ref="FLH465:FLJ465"/>
    <mergeCell ref="FLN465:FLP465"/>
    <mergeCell ref="FLT465:FLV465"/>
    <mergeCell ref="FLZ465:FMB465"/>
    <mergeCell ref="FMF465:FMH465"/>
    <mergeCell ref="FKD465:FKF465"/>
    <mergeCell ref="FKJ465:FKL465"/>
    <mergeCell ref="FKP465:FKR465"/>
    <mergeCell ref="FKV465:FKX465"/>
    <mergeCell ref="FLB465:FLD465"/>
    <mergeCell ref="FIZ465:FJB465"/>
    <mergeCell ref="FJF465:FJH465"/>
    <mergeCell ref="FJL465:FJN465"/>
    <mergeCell ref="FJR465:FJT465"/>
    <mergeCell ref="FJX465:FJZ465"/>
    <mergeCell ref="FHV465:FHX465"/>
    <mergeCell ref="FIB465:FID465"/>
    <mergeCell ref="FIH465:FIJ465"/>
    <mergeCell ref="FIN465:FIP465"/>
    <mergeCell ref="FIT465:FIV465"/>
    <mergeCell ref="FGR465:FGT465"/>
    <mergeCell ref="FGX465:FGZ465"/>
    <mergeCell ref="FHD465:FHF465"/>
    <mergeCell ref="FHJ465:FHL465"/>
    <mergeCell ref="FHP465:FHR465"/>
    <mergeCell ref="FFN465:FFP465"/>
    <mergeCell ref="FFT465:FFV465"/>
    <mergeCell ref="FFZ465:FGB465"/>
    <mergeCell ref="FGF465:FGH465"/>
    <mergeCell ref="FGL465:FGN465"/>
    <mergeCell ref="FEJ465:FEL465"/>
    <mergeCell ref="FEP465:FER465"/>
    <mergeCell ref="FEV465:FEX465"/>
    <mergeCell ref="FFB465:FFD465"/>
    <mergeCell ref="FFH465:FFJ465"/>
    <mergeCell ref="FDF465:FDH465"/>
    <mergeCell ref="FDL465:FDN465"/>
    <mergeCell ref="FDR465:FDT465"/>
    <mergeCell ref="FDX465:FDZ465"/>
    <mergeCell ref="FED465:FEF465"/>
    <mergeCell ref="FCB465:FCD465"/>
    <mergeCell ref="FCH465:FCJ465"/>
    <mergeCell ref="FCN465:FCP465"/>
    <mergeCell ref="FCT465:FCV465"/>
    <mergeCell ref="FCZ465:FDB465"/>
    <mergeCell ref="FAX465:FAZ465"/>
    <mergeCell ref="FBD465:FBF465"/>
    <mergeCell ref="FBJ465:FBL465"/>
    <mergeCell ref="FBP465:FBR465"/>
    <mergeCell ref="FBV465:FBX465"/>
    <mergeCell ref="EZT465:EZV465"/>
    <mergeCell ref="EZZ465:FAB465"/>
    <mergeCell ref="FAF465:FAH465"/>
    <mergeCell ref="FAL465:FAN465"/>
    <mergeCell ref="FAR465:FAT465"/>
    <mergeCell ref="EYP465:EYR465"/>
    <mergeCell ref="EYV465:EYX465"/>
    <mergeCell ref="EZB465:EZD465"/>
    <mergeCell ref="EZH465:EZJ465"/>
    <mergeCell ref="EZN465:EZP465"/>
    <mergeCell ref="EXL465:EXN465"/>
    <mergeCell ref="EXR465:EXT465"/>
    <mergeCell ref="EXX465:EXZ465"/>
    <mergeCell ref="EYD465:EYF465"/>
    <mergeCell ref="EYJ465:EYL465"/>
    <mergeCell ref="EWH465:EWJ465"/>
    <mergeCell ref="EWN465:EWP465"/>
    <mergeCell ref="EWT465:EWV465"/>
    <mergeCell ref="EWZ465:EXB465"/>
    <mergeCell ref="EXF465:EXH465"/>
    <mergeCell ref="EVD465:EVF465"/>
    <mergeCell ref="EVJ465:EVL465"/>
    <mergeCell ref="EVP465:EVR465"/>
    <mergeCell ref="EVV465:EVX465"/>
    <mergeCell ref="EWB465:EWD465"/>
    <mergeCell ref="ETZ465:EUB465"/>
    <mergeCell ref="EUF465:EUH465"/>
    <mergeCell ref="EUL465:EUN465"/>
    <mergeCell ref="EUR465:EUT465"/>
    <mergeCell ref="EUX465:EUZ465"/>
    <mergeCell ref="ESV465:ESX465"/>
    <mergeCell ref="ETB465:ETD465"/>
    <mergeCell ref="ETH465:ETJ465"/>
    <mergeCell ref="ETN465:ETP465"/>
    <mergeCell ref="ETT465:ETV465"/>
    <mergeCell ref="ERR465:ERT465"/>
    <mergeCell ref="ERX465:ERZ465"/>
    <mergeCell ref="ESD465:ESF465"/>
    <mergeCell ref="ESJ465:ESL465"/>
    <mergeCell ref="ESP465:ESR465"/>
    <mergeCell ref="EQN465:EQP465"/>
    <mergeCell ref="EQT465:EQV465"/>
    <mergeCell ref="EQZ465:ERB465"/>
    <mergeCell ref="ERF465:ERH465"/>
    <mergeCell ref="ERL465:ERN465"/>
    <mergeCell ref="EPJ465:EPL465"/>
    <mergeCell ref="EPP465:EPR465"/>
    <mergeCell ref="EPV465:EPX465"/>
    <mergeCell ref="EQB465:EQD465"/>
    <mergeCell ref="EQH465:EQJ465"/>
    <mergeCell ref="EOF465:EOH465"/>
    <mergeCell ref="EOL465:EON465"/>
    <mergeCell ref="EOR465:EOT465"/>
    <mergeCell ref="EOX465:EOZ465"/>
    <mergeCell ref="EPD465:EPF465"/>
    <mergeCell ref="ENB465:END465"/>
    <mergeCell ref="ENH465:ENJ465"/>
    <mergeCell ref="ENN465:ENP465"/>
    <mergeCell ref="ENT465:ENV465"/>
    <mergeCell ref="ENZ465:EOB465"/>
    <mergeCell ref="ELX465:ELZ465"/>
    <mergeCell ref="EMD465:EMF465"/>
    <mergeCell ref="EMJ465:EML465"/>
    <mergeCell ref="EMP465:EMR465"/>
    <mergeCell ref="EMV465:EMX465"/>
    <mergeCell ref="EKT465:EKV465"/>
    <mergeCell ref="EKZ465:ELB465"/>
    <mergeCell ref="ELF465:ELH465"/>
    <mergeCell ref="ELL465:ELN465"/>
    <mergeCell ref="ELR465:ELT465"/>
    <mergeCell ref="EJP465:EJR465"/>
    <mergeCell ref="EJV465:EJX465"/>
    <mergeCell ref="EKB465:EKD465"/>
    <mergeCell ref="EKH465:EKJ465"/>
    <mergeCell ref="EKN465:EKP465"/>
    <mergeCell ref="EIL465:EIN465"/>
    <mergeCell ref="EIR465:EIT465"/>
    <mergeCell ref="EIX465:EIZ465"/>
    <mergeCell ref="EJD465:EJF465"/>
    <mergeCell ref="EJJ465:EJL465"/>
    <mergeCell ref="EHH465:EHJ465"/>
    <mergeCell ref="EHN465:EHP465"/>
    <mergeCell ref="EHT465:EHV465"/>
    <mergeCell ref="EHZ465:EIB465"/>
    <mergeCell ref="EIF465:EIH465"/>
    <mergeCell ref="EGD465:EGF465"/>
    <mergeCell ref="EGJ465:EGL465"/>
    <mergeCell ref="EGP465:EGR465"/>
    <mergeCell ref="EGV465:EGX465"/>
    <mergeCell ref="EHB465:EHD465"/>
    <mergeCell ref="EEZ465:EFB465"/>
    <mergeCell ref="EFF465:EFH465"/>
    <mergeCell ref="EFL465:EFN465"/>
    <mergeCell ref="EFR465:EFT465"/>
    <mergeCell ref="EFX465:EFZ465"/>
    <mergeCell ref="EDV465:EDX465"/>
    <mergeCell ref="EEB465:EED465"/>
    <mergeCell ref="EEH465:EEJ465"/>
    <mergeCell ref="EEN465:EEP465"/>
    <mergeCell ref="EET465:EEV465"/>
    <mergeCell ref="ECR465:ECT465"/>
    <mergeCell ref="ECX465:ECZ465"/>
    <mergeCell ref="EDD465:EDF465"/>
    <mergeCell ref="EDJ465:EDL465"/>
    <mergeCell ref="EDP465:EDR465"/>
    <mergeCell ref="EBN465:EBP465"/>
    <mergeCell ref="EBT465:EBV465"/>
    <mergeCell ref="EBZ465:ECB465"/>
    <mergeCell ref="ECF465:ECH465"/>
    <mergeCell ref="ECL465:ECN465"/>
    <mergeCell ref="EAJ465:EAL465"/>
    <mergeCell ref="EAP465:EAR465"/>
    <mergeCell ref="EAV465:EAX465"/>
    <mergeCell ref="EBB465:EBD465"/>
    <mergeCell ref="EBH465:EBJ465"/>
    <mergeCell ref="DZF465:DZH465"/>
    <mergeCell ref="DZL465:DZN465"/>
    <mergeCell ref="DZR465:DZT465"/>
    <mergeCell ref="DZX465:DZZ465"/>
    <mergeCell ref="EAD465:EAF465"/>
    <mergeCell ref="DYB465:DYD465"/>
    <mergeCell ref="DYH465:DYJ465"/>
    <mergeCell ref="DYN465:DYP465"/>
    <mergeCell ref="DYT465:DYV465"/>
    <mergeCell ref="DYZ465:DZB465"/>
    <mergeCell ref="DWX465:DWZ465"/>
    <mergeCell ref="DXD465:DXF465"/>
    <mergeCell ref="DXJ465:DXL465"/>
    <mergeCell ref="DXP465:DXR465"/>
    <mergeCell ref="DXV465:DXX465"/>
    <mergeCell ref="DVT465:DVV465"/>
    <mergeCell ref="DVZ465:DWB465"/>
    <mergeCell ref="DWF465:DWH465"/>
    <mergeCell ref="DWL465:DWN465"/>
    <mergeCell ref="DWR465:DWT465"/>
    <mergeCell ref="DUP465:DUR465"/>
    <mergeCell ref="DUV465:DUX465"/>
    <mergeCell ref="DVB465:DVD465"/>
    <mergeCell ref="DVH465:DVJ465"/>
    <mergeCell ref="DVN465:DVP465"/>
    <mergeCell ref="DTL465:DTN465"/>
    <mergeCell ref="DTR465:DTT465"/>
    <mergeCell ref="DTX465:DTZ465"/>
    <mergeCell ref="DUD465:DUF465"/>
    <mergeCell ref="DUJ465:DUL465"/>
    <mergeCell ref="DSH465:DSJ465"/>
    <mergeCell ref="DSN465:DSP465"/>
    <mergeCell ref="DST465:DSV465"/>
    <mergeCell ref="DSZ465:DTB465"/>
    <mergeCell ref="DTF465:DTH465"/>
    <mergeCell ref="DRD465:DRF465"/>
    <mergeCell ref="DRJ465:DRL465"/>
    <mergeCell ref="DRP465:DRR465"/>
    <mergeCell ref="DRV465:DRX465"/>
    <mergeCell ref="DSB465:DSD465"/>
    <mergeCell ref="DPZ465:DQB465"/>
    <mergeCell ref="DQF465:DQH465"/>
    <mergeCell ref="DQL465:DQN465"/>
    <mergeCell ref="DQR465:DQT465"/>
    <mergeCell ref="DQX465:DQZ465"/>
    <mergeCell ref="DOV465:DOX465"/>
    <mergeCell ref="DPB465:DPD465"/>
    <mergeCell ref="DPH465:DPJ465"/>
    <mergeCell ref="DPN465:DPP465"/>
    <mergeCell ref="DPT465:DPV465"/>
    <mergeCell ref="DNR465:DNT465"/>
    <mergeCell ref="DNX465:DNZ465"/>
    <mergeCell ref="DOD465:DOF465"/>
    <mergeCell ref="DOJ465:DOL465"/>
    <mergeCell ref="DOP465:DOR465"/>
    <mergeCell ref="DMN465:DMP465"/>
    <mergeCell ref="DMT465:DMV465"/>
    <mergeCell ref="DMZ465:DNB465"/>
    <mergeCell ref="DNF465:DNH465"/>
    <mergeCell ref="DNL465:DNN465"/>
    <mergeCell ref="DLJ465:DLL465"/>
    <mergeCell ref="DLP465:DLR465"/>
    <mergeCell ref="DLV465:DLX465"/>
    <mergeCell ref="DMB465:DMD465"/>
    <mergeCell ref="DMH465:DMJ465"/>
    <mergeCell ref="DKF465:DKH465"/>
    <mergeCell ref="DKL465:DKN465"/>
    <mergeCell ref="DKR465:DKT465"/>
    <mergeCell ref="DKX465:DKZ465"/>
    <mergeCell ref="DLD465:DLF465"/>
    <mergeCell ref="DJB465:DJD465"/>
    <mergeCell ref="DJH465:DJJ465"/>
    <mergeCell ref="DJN465:DJP465"/>
    <mergeCell ref="DJT465:DJV465"/>
    <mergeCell ref="DJZ465:DKB465"/>
    <mergeCell ref="DHX465:DHZ465"/>
    <mergeCell ref="DID465:DIF465"/>
    <mergeCell ref="DIJ465:DIL465"/>
    <mergeCell ref="DIP465:DIR465"/>
    <mergeCell ref="DIV465:DIX465"/>
    <mergeCell ref="DGT465:DGV465"/>
    <mergeCell ref="DGZ465:DHB465"/>
    <mergeCell ref="DHF465:DHH465"/>
    <mergeCell ref="DHL465:DHN465"/>
    <mergeCell ref="DHR465:DHT465"/>
    <mergeCell ref="DFP465:DFR465"/>
    <mergeCell ref="DFV465:DFX465"/>
    <mergeCell ref="DGB465:DGD465"/>
    <mergeCell ref="DGH465:DGJ465"/>
    <mergeCell ref="DGN465:DGP465"/>
    <mergeCell ref="DEL465:DEN465"/>
    <mergeCell ref="DER465:DET465"/>
    <mergeCell ref="DEX465:DEZ465"/>
    <mergeCell ref="DFD465:DFF465"/>
    <mergeCell ref="DFJ465:DFL465"/>
    <mergeCell ref="DDH465:DDJ465"/>
    <mergeCell ref="DDN465:DDP465"/>
    <mergeCell ref="DDT465:DDV465"/>
    <mergeCell ref="DDZ465:DEB465"/>
    <mergeCell ref="DEF465:DEH465"/>
    <mergeCell ref="DCD465:DCF465"/>
    <mergeCell ref="DCJ465:DCL465"/>
    <mergeCell ref="DCP465:DCR465"/>
    <mergeCell ref="DCV465:DCX465"/>
    <mergeCell ref="DDB465:DDD465"/>
    <mergeCell ref="DAZ465:DBB465"/>
    <mergeCell ref="DBF465:DBH465"/>
    <mergeCell ref="DBL465:DBN465"/>
    <mergeCell ref="DBR465:DBT465"/>
    <mergeCell ref="DBX465:DBZ465"/>
    <mergeCell ref="CZV465:CZX465"/>
    <mergeCell ref="DAB465:DAD465"/>
    <mergeCell ref="DAH465:DAJ465"/>
    <mergeCell ref="DAN465:DAP465"/>
    <mergeCell ref="DAT465:DAV465"/>
    <mergeCell ref="CYR465:CYT465"/>
    <mergeCell ref="CYX465:CYZ465"/>
    <mergeCell ref="CZD465:CZF465"/>
    <mergeCell ref="CZJ465:CZL465"/>
    <mergeCell ref="CZP465:CZR465"/>
    <mergeCell ref="CXN465:CXP465"/>
    <mergeCell ref="CXT465:CXV465"/>
    <mergeCell ref="CXZ465:CYB465"/>
    <mergeCell ref="CYF465:CYH465"/>
    <mergeCell ref="CYL465:CYN465"/>
    <mergeCell ref="CWJ465:CWL465"/>
    <mergeCell ref="CWP465:CWR465"/>
    <mergeCell ref="CWV465:CWX465"/>
    <mergeCell ref="CXB465:CXD465"/>
    <mergeCell ref="CXH465:CXJ465"/>
    <mergeCell ref="CVF465:CVH465"/>
    <mergeCell ref="CVL465:CVN465"/>
    <mergeCell ref="CVR465:CVT465"/>
    <mergeCell ref="CVX465:CVZ465"/>
    <mergeCell ref="CWD465:CWF465"/>
    <mergeCell ref="CUB465:CUD465"/>
    <mergeCell ref="CUH465:CUJ465"/>
    <mergeCell ref="CUN465:CUP465"/>
    <mergeCell ref="CUT465:CUV465"/>
    <mergeCell ref="CUZ465:CVB465"/>
    <mergeCell ref="CSX465:CSZ465"/>
    <mergeCell ref="CTD465:CTF465"/>
    <mergeCell ref="CTJ465:CTL465"/>
    <mergeCell ref="CTP465:CTR465"/>
    <mergeCell ref="CTV465:CTX465"/>
    <mergeCell ref="CRT465:CRV465"/>
    <mergeCell ref="CRZ465:CSB465"/>
    <mergeCell ref="CSF465:CSH465"/>
    <mergeCell ref="CSL465:CSN465"/>
    <mergeCell ref="CSR465:CST465"/>
    <mergeCell ref="CQP465:CQR465"/>
    <mergeCell ref="CQV465:CQX465"/>
    <mergeCell ref="CRB465:CRD465"/>
    <mergeCell ref="CRH465:CRJ465"/>
    <mergeCell ref="CRN465:CRP465"/>
    <mergeCell ref="CPL465:CPN465"/>
    <mergeCell ref="CPR465:CPT465"/>
    <mergeCell ref="CPX465:CPZ465"/>
    <mergeCell ref="CQD465:CQF465"/>
    <mergeCell ref="CQJ465:CQL465"/>
    <mergeCell ref="COH465:COJ465"/>
    <mergeCell ref="CON465:COP465"/>
    <mergeCell ref="COT465:COV465"/>
    <mergeCell ref="COZ465:CPB465"/>
    <mergeCell ref="CPF465:CPH465"/>
    <mergeCell ref="CND465:CNF465"/>
    <mergeCell ref="CNJ465:CNL465"/>
    <mergeCell ref="CNP465:CNR465"/>
    <mergeCell ref="CNV465:CNX465"/>
    <mergeCell ref="COB465:COD465"/>
    <mergeCell ref="CLZ465:CMB465"/>
    <mergeCell ref="CMF465:CMH465"/>
    <mergeCell ref="CML465:CMN465"/>
    <mergeCell ref="CMR465:CMT465"/>
    <mergeCell ref="CMX465:CMZ465"/>
    <mergeCell ref="CKV465:CKX465"/>
    <mergeCell ref="CLB465:CLD465"/>
    <mergeCell ref="CLH465:CLJ465"/>
    <mergeCell ref="CLN465:CLP465"/>
    <mergeCell ref="CLT465:CLV465"/>
    <mergeCell ref="CJR465:CJT465"/>
    <mergeCell ref="CJX465:CJZ465"/>
    <mergeCell ref="CKD465:CKF465"/>
    <mergeCell ref="CKJ465:CKL465"/>
    <mergeCell ref="CKP465:CKR465"/>
    <mergeCell ref="CIN465:CIP465"/>
    <mergeCell ref="CIT465:CIV465"/>
    <mergeCell ref="CIZ465:CJB465"/>
    <mergeCell ref="CJF465:CJH465"/>
    <mergeCell ref="CJL465:CJN465"/>
    <mergeCell ref="CHJ465:CHL465"/>
    <mergeCell ref="CHP465:CHR465"/>
    <mergeCell ref="CHV465:CHX465"/>
    <mergeCell ref="CIB465:CID465"/>
    <mergeCell ref="CIH465:CIJ465"/>
    <mergeCell ref="CGF465:CGH465"/>
    <mergeCell ref="CGL465:CGN465"/>
    <mergeCell ref="CGR465:CGT465"/>
    <mergeCell ref="CGX465:CGZ465"/>
    <mergeCell ref="CHD465:CHF465"/>
    <mergeCell ref="CFB465:CFD465"/>
    <mergeCell ref="CFH465:CFJ465"/>
    <mergeCell ref="CFN465:CFP465"/>
    <mergeCell ref="CFT465:CFV465"/>
    <mergeCell ref="CFZ465:CGB465"/>
    <mergeCell ref="CDX465:CDZ465"/>
    <mergeCell ref="CED465:CEF465"/>
    <mergeCell ref="CEJ465:CEL465"/>
    <mergeCell ref="CEP465:CER465"/>
    <mergeCell ref="CEV465:CEX465"/>
    <mergeCell ref="CCT465:CCV465"/>
    <mergeCell ref="CCZ465:CDB465"/>
    <mergeCell ref="CDF465:CDH465"/>
    <mergeCell ref="CDL465:CDN465"/>
    <mergeCell ref="CDR465:CDT465"/>
    <mergeCell ref="CBP465:CBR465"/>
    <mergeCell ref="CBV465:CBX465"/>
    <mergeCell ref="CCB465:CCD465"/>
    <mergeCell ref="CCH465:CCJ465"/>
    <mergeCell ref="CCN465:CCP465"/>
    <mergeCell ref="CAL465:CAN465"/>
    <mergeCell ref="CAR465:CAT465"/>
    <mergeCell ref="CAX465:CAZ465"/>
    <mergeCell ref="CBD465:CBF465"/>
    <mergeCell ref="CBJ465:CBL465"/>
    <mergeCell ref="BZH465:BZJ465"/>
    <mergeCell ref="BZN465:BZP465"/>
    <mergeCell ref="BZT465:BZV465"/>
    <mergeCell ref="BZZ465:CAB465"/>
    <mergeCell ref="CAF465:CAH465"/>
    <mergeCell ref="BYD465:BYF465"/>
    <mergeCell ref="BYJ465:BYL465"/>
    <mergeCell ref="BYP465:BYR465"/>
    <mergeCell ref="BYV465:BYX465"/>
    <mergeCell ref="BZB465:BZD465"/>
    <mergeCell ref="BWZ465:BXB465"/>
    <mergeCell ref="BXF465:BXH465"/>
    <mergeCell ref="BXL465:BXN465"/>
    <mergeCell ref="BXR465:BXT465"/>
    <mergeCell ref="BXX465:BXZ465"/>
    <mergeCell ref="BVV465:BVX465"/>
    <mergeCell ref="BWB465:BWD465"/>
    <mergeCell ref="BWH465:BWJ465"/>
    <mergeCell ref="BWN465:BWP465"/>
    <mergeCell ref="BWT465:BWV465"/>
    <mergeCell ref="BUR465:BUT465"/>
    <mergeCell ref="BUX465:BUZ465"/>
    <mergeCell ref="BVD465:BVF465"/>
    <mergeCell ref="BVJ465:BVL465"/>
    <mergeCell ref="BVP465:BVR465"/>
    <mergeCell ref="BTN465:BTP465"/>
    <mergeCell ref="BTT465:BTV465"/>
    <mergeCell ref="BTZ465:BUB465"/>
    <mergeCell ref="BUF465:BUH465"/>
    <mergeCell ref="BUL465:BUN465"/>
    <mergeCell ref="BSJ465:BSL465"/>
    <mergeCell ref="BSP465:BSR465"/>
    <mergeCell ref="BSV465:BSX465"/>
    <mergeCell ref="BTB465:BTD465"/>
    <mergeCell ref="BTH465:BTJ465"/>
    <mergeCell ref="BRF465:BRH465"/>
    <mergeCell ref="BRL465:BRN465"/>
    <mergeCell ref="BRR465:BRT465"/>
    <mergeCell ref="BRX465:BRZ465"/>
    <mergeCell ref="BSD465:BSF465"/>
    <mergeCell ref="BQB465:BQD465"/>
    <mergeCell ref="BQH465:BQJ465"/>
    <mergeCell ref="BQN465:BQP465"/>
    <mergeCell ref="BQT465:BQV465"/>
    <mergeCell ref="BQZ465:BRB465"/>
    <mergeCell ref="BOX465:BOZ465"/>
    <mergeCell ref="BPD465:BPF465"/>
    <mergeCell ref="BPJ465:BPL465"/>
    <mergeCell ref="BPP465:BPR465"/>
    <mergeCell ref="BPV465:BPX465"/>
    <mergeCell ref="BNT465:BNV465"/>
    <mergeCell ref="BNZ465:BOB465"/>
    <mergeCell ref="BOF465:BOH465"/>
    <mergeCell ref="BOL465:BON465"/>
    <mergeCell ref="BOR465:BOT465"/>
    <mergeCell ref="BMP465:BMR465"/>
    <mergeCell ref="BMV465:BMX465"/>
    <mergeCell ref="BNB465:BND465"/>
    <mergeCell ref="BNH465:BNJ465"/>
    <mergeCell ref="BNN465:BNP465"/>
    <mergeCell ref="BLL465:BLN465"/>
    <mergeCell ref="BLR465:BLT465"/>
    <mergeCell ref="BLX465:BLZ465"/>
    <mergeCell ref="BMD465:BMF465"/>
    <mergeCell ref="BMJ465:BML465"/>
    <mergeCell ref="BKH465:BKJ465"/>
    <mergeCell ref="BKN465:BKP465"/>
    <mergeCell ref="BKT465:BKV465"/>
    <mergeCell ref="BKZ465:BLB465"/>
    <mergeCell ref="BLF465:BLH465"/>
    <mergeCell ref="BJD465:BJF465"/>
    <mergeCell ref="BJJ465:BJL465"/>
    <mergeCell ref="BJP465:BJR465"/>
    <mergeCell ref="BJV465:BJX465"/>
    <mergeCell ref="BKB465:BKD465"/>
    <mergeCell ref="BHZ465:BIB465"/>
    <mergeCell ref="BIF465:BIH465"/>
    <mergeCell ref="BIL465:BIN465"/>
    <mergeCell ref="BIR465:BIT465"/>
    <mergeCell ref="BIX465:BIZ465"/>
    <mergeCell ref="BGV465:BGX465"/>
    <mergeCell ref="BHB465:BHD465"/>
    <mergeCell ref="BHH465:BHJ465"/>
    <mergeCell ref="BHN465:BHP465"/>
    <mergeCell ref="BHT465:BHV465"/>
    <mergeCell ref="BFR465:BFT465"/>
    <mergeCell ref="BFX465:BFZ465"/>
    <mergeCell ref="BGD465:BGF465"/>
    <mergeCell ref="BGJ465:BGL465"/>
    <mergeCell ref="BGP465:BGR465"/>
    <mergeCell ref="BEN465:BEP465"/>
    <mergeCell ref="BET465:BEV465"/>
    <mergeCell ref="BEZ465:BFB465"/>
    <mergeCell ref="BFF465:BFH465"/>
    <mergeCell ref="BFL465:BFN465"/>
    <mergeCell ref="BDJ465:BDL465"/>
    <mergeCell ref="BDP465:BDR465"/>
    <mergeCell ref="BDV465:BDX465"/>
    <mergeCell ref="BEB465:BED465"/>
    <mergeCell ref="BEH465:BEJ465"/>
    <mergeCell ref="BCF465:BCH465"/>
    <mergeCell ref="BCL465:BCN465"/>
    <mergeCell ref="BCR465:BCT465"/>
    <mergeCell ref="BCX465:BCZ465"/>
    <mergeCell ref="BDD465:BDF465"/>
    <mergeCell ref="BBB465:BBD465"/>
    <mergeCell ref="BBH465:BBJ465"/>
    <mergeCell ref="BBN465:BBP465"/>
    <mergeCell ref="BBT465:BBV465"/>
    <mergeCell ref="BBZ465:BCB465"/>
    <mergeCell ref="AZX465:AZZ465"/>
    <mergeCell ref="BAD465:BAF465"/>
    <mergeCell ref="BAJ465:BAL465"/>
    <mergeCell ref="BAP465:BAR465"/>
    <mergeCell ref="BAV465:BAX465"/>
    <mergeCell ref="AYT465:AYV465"/>
    <mergeCell ref="AYZ465:AZB465"/>
    <mergeCell ref="AZF465:AZH465"/>
    <mergeCell ref="AZL465:AZN465"/>
    <mergeCell ref="AZR465:AZT465"/>
    <mergeCell ref="AXP465:AXR465"/>
    <mergeCell ref="AXV465:AXX465"/>
    <mergeCell ref="AYB465:AYD465"/>
    <mergeCell ref="AYH465:AYJ465"/>
    <mergeCell ref="AYN465:AYP465"/>
    <mergeCell ref="AWL465:AWN465"/>
    <mergeCell ref="AWR465:AWT465"/>
    <mergeCell ref="AWX465:AWZ465"/>
    <mergeCell ref="AXD465:AXF465"/>
    <mergeCell ref="AXJ465:AXL465"/>
    <mergeCell ref="AVH465:AVJ465"/>
    <mergeCell ref="AVN465:AVP465"/>
    <mergeCell ref="AVT465:AVV465"/>
    <mergeCell ref="AVZ465:AWB465"/>
    <mergeCell ref="AWF465:AWH465"/>
    <mergeCell ref="AUD465:AUF465"/>
    <mergeCell ref="AUJ465:AUL465"/>
    <mergeCell ref="AUP465:AUR465"/>
    <mergeCell ref="AUV465:AUX465"/>
    <mergeCell ref="AVB465:AVD465"/>
    <mergeCell ref="ASZ465:ATB465"/>
    <mergeCell ref="ATF465:ATH465"/>
    <mergeCell ref="ATL465:ATN465"/>
    <mergeCell ref="ATR465:ATT465"/>
    <mergeCell ref="ATX465:ATZ465"/>
    <mergeCell ref="ARV465:ARX465"/>
    <mergeCell ref="ASB465:ASD465"/>
    <mergeCell ref="ASH465:ASJ465"/>
    <mergeCell ref="ASN465:ASP465"/>
    <mergeCell ref="AST465:ASV465"/>
    <mergeCell ref="AQR465:AQT465"/>
    <mergeCell ref="AQX465:AQZ465"/>
    <mergeCell ref="ARD465:ARF465"/>
    <mergeCell ref="ARJ465:ARL465"/>
    <mergeCell ref="ARP465:ARR465"/>
    <mergeCell ref="APN465:APP465"/>
    <mergeCell ref="APT465:APV465"/>
    <mergeCell ref="APZ465:AQB465"/>
    <mergeCell ref="AQF465:AQH465"/>
    <mergeCell ref="AQL465:AQN465"/>
    <mergeCell ref="AOJ465:AOL465"/>
    <mergeCell ref="AOP465:AOR465"/>
    <mergeCell ref="AOV465:AOX465"/>
    <mergeCell ref="APB465:APD465"/>
    <mergeCell ref="APH465:APJ465"/>
    <mergeCell ref="ANF465:ANH465"/>
    <mergeCell ref="ANL465:ANN465"/>
    <mergeCell ref="ANR465:ANT465"/>
    <mergeCell ref="ANX465:ANZ465"/>
    <mergeCell ref="AOD465:AOF465"/>
    <mergeCell ref="AMB465:AMD465"/>
    <mergeCell ref="AMH465:AMJ465"/>
    <mergeCell ref="AMN465:AMP465"/>
    <mergeCell ref="AMT465:AMV465"/>
    <mergeCell ref="AMZ465:ANB465"/>
    <mergeCell ref="AKX465:AKZ465"/>
    <mergeCell ref="ALD465:ALF465"/>
    <mergeCell ref="ALJ465:ALL465"/>
    <mergeCell ref="ALP465:ALR465"/>
    <mergeCell ref="ALV465:ALX465"/>
    <mergeCell ref="AJT465:AJV465"/>
    <mergeCell ref="AJZ465:AKB465"/>
    <mergeCell ref="AKF465:AKH465"/>
    <mergeCell ref="AKL465:AKN465"/>
    <mergeCell ref="AKR465:AKT465"/>
    <mergeCell ref="AIP465:AIR465"/>
    <mergeCell ref="AIV465:AIX465"/>
    <mergeCell ref="AJB465:AJD465"/>
    <mergeCell ref="AJH465:AJJ465"/>
    <mergeCell ref="AJN465:AJP465"/>
    <mergeCell ref="AHL465:AHN465"/>
    <mergeCell ref="AHR465:AHT465"/>
    <mergeCell ref="AHX465:AHZ465"/>
    <mergeCell ref="AID465:AIF465"/>
    <mergeCell ref="AIJ465:AIL465"/>
    <mergeCell ref="AGH465:AGJ465"/>
    <mergeCell ref="AGN465:AGP465"/>
    <mergeCell ref="AGT465:AGV465"/>
    <mergeCell ref="AGZ465:AHB465"/>
    <mergeCell ref="AHF465:AHH465"/>
    <mergeCell ref="AFD465:AFF465"/>
    <mergeCell ref="AFJ465:AFL465"/>
    <mergeCell ref="AFP465:AFR465"/>
    <mergeCell ref="AFV465:AFX465"/>
    <mergeCell ref="AGB465:AGD465"/>
    <mergeCell ref="ADZ465:AEB465"/>
    <mergeCell ref="AEF465:AEH465"/>
    <mergeCell ref="AEL465:AEN465"/>
    <mergeCell ref="AER465:AET465"/>
    <mergeCell ref="AEX465:AEZ465"/>
    <mergeCell ref="ACV465:ACX465"/>
    <mergeCell ref="ADB465:ADD465"/>
    <mergeCell ref="ADH465:ADJ465"/>
    <mergeCell ref="ADN465:ADP465"/>
    <mergeCell ref="ADT465:ADV465"/>
    <mergeCell ref="ABR465:ABT465"/>
    <mergeCell ref="ABX465:ABZ465"/>
    <mergeCell ref="ACD465:ACF465"/>
    <mergeCell ref="ACJ465:ACL465"/>
    <mergeCell ref="ACP465:ACR465"/>
    <mergeCell ref="AAN465:AAP465"/>
    <mergeCell ref="AAT465:AAV465"/>
    <mergeCell ref="AAZ465:ABB465"/>
    <mergeCell ref="ABF465:ABH465"/>
    <mergeCell ref="ABL465:ABN465"/>
    <mergeCell ref="ZJ465:ZL465"/>
    <mergeCell ref="ZP465:ZR465"/>
    <mergeCell ref="ZV465:ZX465"/>
    <mergeCell ref="AAB465:AAD465"/>
    <mergeCell ref="AAH465:AAJ465"/>
    <mergeCell ref="YF465:YH465"/>
    <mergeCell ref="YL465:YN465"/>
    <mergeCell ref="YR465:YT465"/>
    <mergeCell ref="YX465:YZ465"/>
    <mergeCell ref="ZD465:ZF465"/>
    <mergeCell ref="XB465:XD465"/>
    <mergeCell ref="XH465:XJ465"/>
    <mergeCell ref="XN465:XP465"/>
    <mergeCell ref="XT465:XV465"/>
    <mergeCell ref="XZ465:YB465"/>
    <mergeCell ref="VX465:VZ465"/>
    <mergeCell ref="WD465:WF465"/>
    <mergeCell ref="WJ465:WL465"/>
    <mergeCell ref="WP465:WR465"/>
    <mergeCell ref="WV465:WX465"/>
    <mergeCell ref="UT465:UV465"/>
    <mergeCell ref="UZ465:VB465"/>
    <mergeCell ref="VF465:VH465"/>
    <mergeCell ref="VL465:VN465"/>
    <mergeCell ref="VR465:VT465"/>
    <mergeCell ref="TP465:TR465"/>
    <mergeCell ref="TV465:TX465"/>
    <mergeCell ref="UB465:UD465"/>
    <mergeCell ref="UH465:UJ465"/>
    <mergeCell ref="UN465:UP465"/>
    <mergeCell ref="SL465:SN465"/>
    <mergeCell ref="SR465:ST465"/>
    <mergeCell ref="SX465:SZ465"/>
    <mergeCell ref="TD465:TF465"/>
    <mergeCell ref="TJ465:TL465"/>
    <mergeCell ref="RH465:RJ465"/>
    <mergeCell ref="RN465:RP465"/>
    <mergeCell ref="RT465:RV465"/>
    <mergeCell ref="RZ465:SB465"/>
    <mergeCell ref="SF465:SH465"/>
    <mergeCell ref="QD465:QF465"/>
    <mergeCell ref="QJ465:QL465"/>
    <mergeCell ref="QP465:QR465"/>
    <mergeCell ref="QV465:QX465"/>
    <mergeCell ref="RB465:RD465"/>
    <mergeCell ref="OZ465:PB465"/>
    <mergeCell ref="PF465:PH465"/>
    <mergeCell ref="PL465:PN465"/>
    <mergeCell ref="PR465:PT465"/>
    <mergeCell ref="PX465:PZ465"/>
    <mergeCell ref="NV465:NX465"/>
    <mergeCell ref="OB465:OD465"/>
    <mergeCell ref="OH465:OJ465"/>
    <mergeCell ref="ON465:OP465"/>
    <mergeCell ref="OT465:OV465"/>
    <mergeCell ref="MR465:MT465"/>
    <mergeCell ref="MX465:MZ465"/>
    <mergeCell ref="ND465:NF465"/>
    <mergeCell ref="NJ465:NL465"/>
    <mergeCell ref="NP465:NR465"/>
    <mergeCell ref="LN465:LP465"/>
    <mergeCell ref="LT465:LV465"/>
    <mergeCell ref="LZ465:MB465"/>
    <mergeCell ref="MF465:MH465"/>
    <mergeCell ref="ML465:MN465"/>
    <mergeCell ref="KJ465:KL465"/>
    <mergeCell ref="KP465:KR465"/>
    <mergeCell ref="KV465:KX465"/>
    <mergeCell ref="LB465:LD465"/>
    <mergeCell ref="LH465:LJ465"/>
    <mergeCell ref="JF465:JH465"/>
    <mergeCell ref="JL465:JN465"/>
    <mergeCell ref="JR465:JT465"/>
    <mergeCell ref="JX465:JZ465"/>
    <mergeCell ref="KD465:KF465"/>
    <mergeCell ref="IB465:ID465"/>
    <mergeCell ref="IH465:IJ465"/>
    <mergeCell ref="IN465:IP465"/>
    <mergeCell ref="IT465:IV465"/>
    <mergeCell ref="IZ465:JB465"/>
    <mergeCell ref="GX465:GZ465"/>
    <mergeCell ref="HD465:HF465"/>
    <mergeCell ref="HJ465:HL465"/>
    <mergeCell ref="HP465:HR465"/>
    <mergeCell ref="HV465:HX465"/>
    <mergeCell ref="FT465:FV465"/>
    <mergeCell ref="FZ465:GB465"/>
    <mergeCell ref="GF465:GH465"/>
    <mergeCell ref="GL465:GN465"/>
    <mergeCell ref="GR465:GT465"/>
    <mergeCell ref="EP465:ER465"/>
    <mergeCell ref="EV465:EX465"/>
    <mergeCell ref="FB465:FD465"/>
    <mergeCell ref="FH465:FJ465"/>
    <mergeCell ref="FN465:FP465"/>
    <mergeCell ref="DL465:DN465"/>
    <mergeCell ref="DR465:DT465"/>
    <mergeCell ref="DX465:DZ465"/>
    <mergeCell ref="ED465:EF465"/>
    <mergeCell ref="EJ465:EL465"/>
    <mergeCell ref="CH465:CJ465"/>
    <mergeCell ref="CN465:CP465"/>
    <mergeCell ref="CT465:CV465"/>
    <mergeCell ref="CZ465:DB465"/>
    <mergeCell ref="DF465:DH465"/>
    <mergeCell ref="BD465:BF465"/>
    <mergeCell ref="BJ465:BL465"/>
    <mergeCell ref="BP465:BR465"/>
    <mergeCell ref="BV465:BX465"/>
    <mergeCell ref="CB465:CD465"/>
    <mergeCell ref="Z465:AB465"/>
    <mergeCell ref="AF465:AH465"/>
    <mergeCell ref="AL465:AN465"/>
    <mergeCell ref="AR465:AT465"/>
    <mergeCell ref="AX465:AZ465"/>
    <mergeCell ref="H465:J465"/>
    <mergeCell ref="N465:P465"/>
    <mergeCell ref="T465:V465"/>
    <mergeCell ref="A984:B984"/>
    <mergeCell ref="A985:B985"/>
    <mergeCell ref="A986:B986"/>
    <mergeCell ref="A987:B987"/>
    <mergeCell ref="A988:B988"/>
    <mergeCell ref="A989:B989"/>
    <mergeCell ref="A990:B990"/>
    <mergeCell ref="E993:F993"/>
    <mergeCell ref="A1:G1"/>
    <mergeCell ref="A4:F4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7:B7"/>
    <mergeCell ref="A6:B6"/>
    <mergeCell ref="A8:B8"/>
    <mergeCell ref="A9:B9"/>
    <mergeCell ref="A47:B47"/>
    <mergeCell ref="A48:B48"/>
    <mergeCell ref="A61:B61"/>
    <mergeCell ref="A62:B62"/>
    <mergeCell ref="A73:B73"/>
  </mergeCells>
  <pageMargins left="0.47244094488188981" right="0" top="0.19685039370078741" bottom="0.19685039370078741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ДЧБ</vt:lpstr>
      <vt:lpstr>ДЧБ!APPT</vt:lpstr>
      <vt:lpstr>ДЧБ!FIO</vt:lpstr>
      <vt:lpstr>ДЧБ!LAST_CELL</vt:lpstr>
      <vt:lpstr>ДЧБ!SIGN</vt:lpstr>
      <vt:lpstr>ДЧБ!Область_печати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Литвинова Анастасия</dc:creator>
  <dc:description>POI HSSF rep:2.54.0.52</dc:description>
  <cp:lastModifiedBy>Литвинова Анастасия</cp:lastModifiedBy>
  <cp:lastPrinted>2022-03-28T08:37:35Z</cp:lastPrinted>
  <dcterms:created xsi:type="dcterms:W3CDTF">2022-02-11T08:35:22Z</dcterms:created>
  <dcterms:modified xsi:type="dcterms:W3CDTF">2022-10-19T10:25:16Z</dcterms:modified>
</cp:coreProperties>
</file>