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для сайта\Бюджет ОГО\Исполнение бюджета\2023г\"/>
    </mc:Choice>
  </mc:AlternateContent>
  <bookViews>
    <workbookView xWindow="0" yWindow="0" windowWidth="24000" windowHeight="8835"/>
  </bookViews>
  <sheets>
    <sheet name="ДЧБ" sheetId="1" r:id="rId1"/>
  </sheets>
  <definedNames>
    <definedName name="APPT" localSheetId="0">ДЧБ!$A$19</definedName>
    <definedName name="FIO" localSheetId="0">ДЧБ!$D$19</definedName>
    <definedName name="LAST_CELL" localSheetId="0">ДЧБ!$J$427</definedName>
    <definedName name="SIGN" localSheetId="0">ДЧБ!$A$19:$H$20</definedName>
  </definedNames>
  <calcPr calcId="152511"/>
</workbook>
</file>

<file path=xl/calcChain.xml><?xml version="1.0" encoding="utf-8"?>
<calcChain xmlns="http://schemas.openxmlformats.org/spreadsheetml/2006/main">
  <c r="D442" i="1" l="1"/>
  <c r="E442" i="1"/>
  <c r="C442" i="1"/>
  <c r="G423" i="1"/>
  <c r="F423" i="1"/>
  <c r="G441" i="1"/>
  <c r="F441" i="1"/>
  <c r="G440" i="1"/>
  <c r="F440" i="1"/>
  <c r="G439" i="1"/>
  <c r="F439" i="1"/>
  <c r="G438" i="1"/>
  <c r="F438" i="1"/>
  <c r="F437" i="1"/>
  <c r="G436" i="1"/>
  <c r="F436" i="1"/>
  <c r="G435" i="1"/>
  <c r="F435" i="1"/>
  <c r="G434" i="1"/>
  <c r="F434" i="1"/>
  <c r="G433" i="1"/>
  <c r="F433" i="1"/>
  <c r="G432" i="1"/>
  <c r="F432" i="1"/>
  <c r="G431" i="1"/>
  <c r="F431" i="1"/>
  <c r="G430" i="1"/>
  <c r="F430" i="1"/>
  <c r="G429" i="1"/>
  <c r="F429" i="1"/>
  <c r="G428" i="1"/>
  <c r="F428" i="1"/>
  <c r="G427" i="1"/>
  <c r="F427" i="1"/>
  <c r="G426" i="1"/>
  <c r="F426" i="1"/>
  <c r="G425" i="1"/>
  <c r="F425" i="1"/>
  <c r="F424" i="1"/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12" i="1"/>
</calcChain>
</file>

<file path=xl/sharedStrings.xml><?xml version="1.0" encoding="utf-8"?>
<sst xmlns="http://schemas.openxmlformats.org/spreadsheetml/2006/main" count="852" uniqueCount="554">
  <si>
    <t>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</si>
  <si>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</si>
  <si>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</si>
  <si>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</si>
  <si>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</si>
  <si>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</si>
  <si>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</si>
  <si>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</si>
  <si>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</si>
  <si>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</si>
  <si>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</si>
  <si>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</si>
  <si>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</si>
  <si>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</si>
  <si>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</si>
  <si>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</si>
  <si>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</si>
  <si>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</si>
  <si>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</si>
  <si>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</si>
  <si>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</si>
  <si>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</si>
  <si>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</si>
  <si>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</si>
  <si>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</si>
  <si>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</si>
  <si>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</si>
  <si>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</si>
  <si>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</si>
  <si>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</si>
  <si>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</si>
  <si>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</si>
  <si>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</si>
  <si>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</si>
  <si>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</si>
  <si>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</si>
  <si>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1 01 02 130 01 1000 110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</si>
  <si>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</si>
  <si>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</si>
  <si>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</si>
  <si>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</si>
  <si>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</si>
  <si>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</si>
  <si>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</si>
  <si>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</si>
  <si>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</si>
  <si>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</si>
  <si>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</si>
  <si>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</si>
  <si>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</si>
  <si>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</si>
  <si>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</si>
  <si>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</si>
  <si>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</si>
  <si>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</si>
  <si>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</si>
  <si>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</si>
  <si>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</si>
  <si>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</si>
  <si>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</si>
  <si>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</si>
  <si>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</si>
  <si>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</si>
  <si>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</si>
  <si>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1 05 01 011 01 0000 110</t>
  </si>
  <si>
    <t>1 05 01 011 01 1000 110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</si>
  <si>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</si>
  <si>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1 05 01 011 01 3000 110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</si>
  <si>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</si>
  <si>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</si>
  <si>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</si>
  <si>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</si>
  <si>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</si>
  <si>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1 05 01 021 01 1000 110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</si>
  <si>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</si>
  <si>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1 05 01 021 01 3000 110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</si>
  <si>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</si>
  <si>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1 05 01 050 01 0000 110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</si>
  <si>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</si>
  <si>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1 05 01 050 01 1000 110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</si>
  <si>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</si>
  <si>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</si>
  <si>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</si>
  <si>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</si>
  <si>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</si>
  <si>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</si>
  <si>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1 05 02 010 02 3000 110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</si>
  <si>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</si>
  <si>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</si>
  <si>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</si>
  <si>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</si>
  <si>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</si>
  <si>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</si>
  <si>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</si>
  <si>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</si>
  <si>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</si>
  <si>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</si>
  <si>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</si>
  <si>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</si>
  <si>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1 05 04 010 02 1000 110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</si>
  <si>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</si>
  <si>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</si>
  <si>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</si>
  <si>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</si>
  <si>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</si>
  <si>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</si>
  <si>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</si>
  <si>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1 06 01 020 04 1000 110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</si>
  <si>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</si>
  <si>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1 06 06 000 00 0000 110</t>
  </si>
  <si>
    <t>Земельный налог</t>
  </si>
  <si>
    <t>1 06 06 030 00 0000 110</t>
  </si>
  <si>
    <t>Земельный налог с организаций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</si>
  <si>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</si>
  <si>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</si>
  <si>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</si>
  <si>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</si>
  <si>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1 06 06 040 00 0000 110</t>
  </si>
  <si>
    <t>Земельный налог с физических лиц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</si>
  <si>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</si>
  <si>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</si>
  <si>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1 06 06 042 04 1000 110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</si>
  <si>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</si>
  <si>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</si>
  <si>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</si>
  <si>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</si>
  <si>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</si>
  <si>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</si>
  <si>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</si>
  <si>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</si>
  <si>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</si>
  <si>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</si>
  <si>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</si>
  <si>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</si>
  <si>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</si>
  <si>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</si>
  <si>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</si>
  <si>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</si>
  <si>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</si>
  <si>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</si>
  <si>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</si>
  <si>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</si>
  <si>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</si>
  <si>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1 08 07 150 01 1000 110</t>
  </si>
  <si>
    <t>Государственная пошлина за выдачу разрешения на установку рекламной конструкции (сумма платежа)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</si>
  <si>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</si>
  <si>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</si>
  <si>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</si>
  <si>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</si>
  <si>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</si>
  <si>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</si>
  <si>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</si>
  <si>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</si>
  <si>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</si>
  <si>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</si>
  <si>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</si>
  <si>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</si>
  <si>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</si>
  <si>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</si>
  <si>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</si>
  <si>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</si>
  <si>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</si>
  <si>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</si>
  <si>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</si>
  <si>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</si>
  <si>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</si>
  <si>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</si>
  <si>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</si>
  <si>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</si>
  <si>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</si>
  <si>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</si>
  <si>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</si>
  <si>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</si>
  <si>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</si>
  <si>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</si>
  <si>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</si>
  <si>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</si>
  <si>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</si>
  <si>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</si>
  <si>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</si>
  <si>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</si>
  <si>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</si>
  <si>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</si>
  <si>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</si>
  <si>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</si>
  <si>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</si>
  <si>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</si>
  <si>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</si>
  <si>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</si>
  <si>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1 12 01 030 01 0000 120</t>
  </si>
  <si>
    <t>Плата за сбросы загрязняющих веществ в водные объекты</t>
  </si>
  <si>
    <t>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</si>
  <si>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</si>
  <si>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</si>
  <si>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</si>
  <si>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</si>
  <si>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</si>
  <si>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</si>
  <si>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</si>
  <si>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1 12 01 042 01 0000 120</t>
  </si>
  <si>
    <t>Плата за размещение твердых коммунальных отходов</t>
  </si>
  <si>
    <t>1 12 01 042 01 6000 120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</si>
  <si>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</si>
  <si>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</si>
  <si>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</si>
  <si>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1 12 01 070 01 6000 120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</si>
  <si>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</si>
  <si>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</si>
  <si>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</si>
  <si>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</si>
  <si>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</si>
  <si>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</si>
  <si>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</si>
  <si>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</si>
  <si>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</si>
  <si>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</si>
  <si>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</si>
  <si>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</si>
  <si>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</si>
  <si>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</si>
  <si>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</si>
  <si>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</si>
  <si>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</si>
  <si>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</si>
  <si>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</si>
  <si>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</si>
  <si>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</si>
  <si>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</si>
  <si>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</si>
  <si>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</si>
  <si>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</si>
  <si>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</si>
  <si>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</si>
  <si>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</si>
  <si>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</si>
  <si>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</si>
  <si>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</si>
  <si>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</si>
  <si>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</si>
  <si>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</si>
  <si>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</si>
  <si>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</si>
  <si>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</si>
  <si>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</si>
  <si>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</si>
  <si>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</si>
  <si>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</si>
  <si>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</si>
  <si>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</si>
  <si>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</si>
  <si>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</si>
  <si>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</si>
  <si>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</si>
  <si>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</si>
  <si>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</si>
  <si>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</si>
  <si>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</si>
  <si>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</si>
  <si>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</si>
  <si>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</si>
  <si>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</si>
  <si>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</si>
  <si>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</si>
  <si>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</si>
  <si>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</si>
  <si>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</si>
  <si>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</si>
  <si>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</si>
  <si>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</si>
  <si>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</si>
  <si>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</si>
  <si>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1 16 01 063 01 0013 140</t>
  </si>
  <si>
    <t>1 16 01 063 01 0023 140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</si>
  <si>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</si>
  <si>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1 16 01 063 01 0024 140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</si>
  <si>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</si>
  <si>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1 16 01 063 01 0091 140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</si>
  <si>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</si>
  <si>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</si>
  <si>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</si>
  <si>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</si>
  <si>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</si>
  <si>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</si>
  <si>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</si>
  <si>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</si>
  <si>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</si>
  <si>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</si>
  <si>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</si>
  <si>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1 16 01 073 01 0019 140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</si>
  <si>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</si>
  <si>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</si>
  <si>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</si>
  <si>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1 16 01 073 01 9000 140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</si>
  <si>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</si>
  <si>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</si>
  <si>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</si>
  <si>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</si>
  <si>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</si>
  <si>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</si>
  <si>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</si>
  <si>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1 16 01 083 01 0037 140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</si>
  <si>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</si>
  <si>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1 16 01 120 01 0000 140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</si>
  <si>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</si>
  <si>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1 16 01 123 01 0000 140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</si>
  <si>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</si>
  <si>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1 16 01 123 01 0001 140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</si>
  <si>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</si>
  <si>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</si>
  <si>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</si>
  <si>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</si>
  <si>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</si>
  <si>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1 16 01 133 01 9000 140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</si>
  <si>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</si>
  <si>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</si>
  <si>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</si>
  <si>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</si>
  <si>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</si>
  <si>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</si>
  <si>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</si>
  <si>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1 16 01 143 01 0101 140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</si>
  <si>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</si>
  <si>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1 16 01 143 01 9000 140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</si>
  <si>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</si>
  <si>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</si>
  <si>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</si>
  <si>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</si>
  <si>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</si>
  <si>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</si>
  <si>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</si>
  <si>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</si>
  <si>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</si>
  <si>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</si>
  <si>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</si>
  <si>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</si>
  <si>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</si>
  <si>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</si>
  <si>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</si>
  <si>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</si>
  <si>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</si>
  <si>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</si>
  <si>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</si>
  <si>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1 16 01 173 01 9000 140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</si>
  <si>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</si>
  <si>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</si>
  <si>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</si>
  <si>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</si>
  <si>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</si>
  <si>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</si>
  <si>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</si>
  <si>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1 16 01 193 01 0009 140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</si>
  <si>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</si>
  <si>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1 16 01 193 01 0012 140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</si>
  <si>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</si>
  <si>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</si>
  <si>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</si>
  <si>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1 16 01 193 01 0020 140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</si>
  <si>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</si>
  <si>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1 16 01 193 01 0029 140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</si>
  <si>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</si>
  <si>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1 16 01 193 01 9000 140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</si>
  <si>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</si>
  <si>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</si>
  <si>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</si>
  <si>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</si>
  <si>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</si>
  <si>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</si>
  <si>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</si>
  <si>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</si>
  <si>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</si>
  <si>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1 16 01 204 01 0000 140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</si>
  <si>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</si>
  <si>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</si>
  <si>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</si>
  <si>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</si>
  <si>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</si>
  <si>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</si>
  <si>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</si>
  <si>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</si>
  <si>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</si>
  <si>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</si>
  <si>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</si>
  <si>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</si>
  <si>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</si>
  <si>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</si>
  <si>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</si>
  <si>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</si>
  <si>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</si>
  <si>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</si>
  <si>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</si>
  <si>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1 16 09 000 00 0000 140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</si>
  <si>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</si>
  <si>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1 16 09 040 04 0000 140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</si>
  <si>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</si>
  <si>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1 16 10 000 00 0000 140</t>
  </si>
  <si>
    <t>Платежи в целях возмещения причиненного ущерба (убытков)</t>
  </si>
  <si>
    <t>1 16 10 100 00 0000 140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</si>
  <si>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</si>
  <si>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1 16 10 100 04 0000 140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</si>
  <si>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</si>
  <si>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</si>
  <si>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</si>
  <si>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1 16 10 122 01 0000 140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</si>
  <si>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</si>
  <si>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</si>
  <si>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</si>
  <si>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</si>
  <si>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</si>
  <si>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</si>
  <si>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</si>
  <si>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</si>
  <si>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</si>
  <si>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1 16 11 060 01 0000 140</t>
  </si>
  <si>
    <t>Платежи, уплачиваемые в целях возмещения вреда, причиняемого автомобильным дорогам</t>
  </si>
  <si>
    <t>1 16 11 064 01 0000 140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</si>
  <si>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</si>
  <si>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</si>
  <si>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</si>
  <si>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</si>
  <si>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</si>
  <si>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1 17 01 040 04 0000 180</t>
  </si>
  <si>
    <t>Невыясненные поступления, зачисляемые в бюджеты городских округов</t>
  </si>
  <si>
    <t>1 17 14 000 00 0000 150</t>
  </si>
  <si>
    <t>Средства самообложения граждан</t>
  </si>
  <si>
    <t>1 17 14 020 04 0000 150</t>
  </si>
  <si>
    <t>Средства самообложения граждан, зачисляемые в бюджеты городских округов</t>
  </si>
  <si>
    <t>1 17 15 000 00 0000 150</t>
  </si>
  <si>
    <t>Инициативные платежи</t>
  </si>
  <si>
    <t>1 17 15 020 04 0000 150</t>
  </si>
  <si>
    <t>Инициативные платежи, зачисляемые в бюджеты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</si>
  <si>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</si>
  <si>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</si>
  <si>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</si>
  <si>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</si>
  <si>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</si>
  <si>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</si>
  <si>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</si>
  <si>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</si>
  <si>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</si>
  <si>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</si>
  <si>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2 02 19 999 00 0000 150</t>
  </si>
  <si>
    <t>Прочие дотации</t>
  </si>
  <si>
    <t>2 02 19 999 04 0000 150</t>
  </si>
  <si>
    <t>Прочие дотации бюджетам городских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</si>
  <si>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</si>
  <si>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</si>
  <si>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</si>
  <si>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</si>
  <si>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</si>
  <si>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</si>
  <si>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2 02 25 065 00 0000 150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</si>
  <si>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</si>
  <si>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2 02 25 065 04 0000 150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</si>
  <si>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</si>
  <si>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</si>
  <si>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</si>
  <si>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</si>
  <si>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</si>
  <si>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2 02 25 467 00 0000 150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</si>
  <si>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</si>
  <si>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</si>
  <si>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</si>
  <si>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2 02 25 497 00 0000 150</t>
  </si>
  <si>
    <t>Субсидии бюджетам на реализацию мероприятий по обеспечению жильем молодых семей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</si>
  <si>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</si>
  <si>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</si>
  <si>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2 02 25 519 00 0000 150</t>
  </si>
  <si>
    <t>Субсидии бюджетам на поддержку отрасли культуры</t>
  </si>
  <si>
    <t>2 02 25 519 04 0000 150</t>
  </si>
  <si>
    <t>Субсидии бюджетам городских округов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</si>
  <si>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</si>
  <si>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</si>
  <si>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</si>
  <si>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</si>
  <si>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</si>
  <si>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</si>
  <si>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2 02 25 576 04 0000 150</t>
  </si>
  <si>
    <t>Субсидии бюджетам городских округов на обеспечение комплексного развития сельских территорий</t>
  </si>
  <si>
    <t>2 02 29 999 00 0000 150</t>
  </si>
  <si>
    <t>Прочие субсидии</t>
  </si>
  <si>
    <t>2 02 29 999 04 0000 150</t>
  </si>
  <si>
    <t>Прочие субсидии бюджетам городских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</si>
  <si>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</si>
  <si>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</si>
  <si>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</si>
  <si>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</si>
  <si>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</si>
  <si>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</si>
  <si>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</si>
  <si>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</si>
  <si>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</si>
  <si>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</si>
  <si>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</si>
  <si>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</si>
  <si>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</si>
  <si>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</si>
  <si>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</si>
  <si>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</si>
  <si>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2 02 35 930 04 0000 150</t>
  </si>
  <si>
    <t>Субвенции бюджетам городских округов на государственную регистрацию актов гражданского состояния</t>
  </si>
  <si>
    <t>2 02 39 999 00 0000 150</t>
  </si>
  <si>
    <t>Прочие субвенции</t>
  </si>
  <si>
    <t>2 02 39 999 04 0000 150</t>
  </si>
  <si>
    <t>Прочие субвенции бюджетам городских округов</t>
  </si>
  <si>
    <t>2 02 40 000 00 0000 150</t>
  </si>
  <si>
    <t>Иные межбюджетные трансферты</t>
  </si>
  <si>
    <t>2 02 45 179 00 0000 150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</si>
  <si>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</si>
  <si>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</si>
  <si>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</si>
  <si>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</si>
  <si>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</si>
  <si>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2 02 45 303 04 0000 150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</si>
  <si>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</si>
  <si>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2 02 49 999 00 0000 150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</si>
  <si>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</si>
  <si>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</si>
  <si>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</si>
  <si>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</si>
  <si>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</si>
  <si>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</si>
  <si>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</si>
  <si>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</si>
  <si>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</si>
  <si>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тыс. руб.</t>
  </si>
  <si>
    <t>Основные параметры  исполнения бюджета Осинского городского округа</t>
  </si>
  <si>
    <t>по состоянию на 01.04.2023г.</t>
  </si>
  <si>
    <t>Наименование групп, подгрупп, статей, подстатей элементов, кодов экономической классификации доходов</t>
  </si>
  <si>
    <t>Процент исполнения к годовому плану</t>
  </si>
  <si>
    <t>Утверждено на 1 квартал 2023 года</t>
  </si>
  <si>
    <t>Фактическое исполнение на 01.04.2023 год</t>
  </si>
  <si>
    <t>Утвержденный план на 2023 год</t>
  </si>
  <si>
    <t>Процент исполнения к уточненному плану 1 квартала</t>
  </si>
  <si>
    <t>Муниципальная программа "Формирование современной городской среды Осинского городского округа"</t>
  </si>
  <si>
    <t>Обеспечение деятельности органов местного самоуправления Осинского городского округа в рамках непрограммных направлений</t>
  </si>
  <si>
    <t>Мероприятия, осуществляемые органами местного самоуправления Осинского городского округа в рамках непрограммных направлений расходов</t>
  </si>
  <si>
    <t>РАСХОДЫ</t>
  </si>
  <si>
    <t>МП "Экономическое развитие Осинского городского округа"</t>
  </si>
  <si>
    <t>МП "Молодежная политика Осинского городского округа"</t>
  </si>
  <si>
    <t>МП "Совершенствование муниципальной службы в Осинском городском округе"</t>
  </si>
  <si>
    <t>МП "Развитие системы образования Осинского городского округа"</t>
  </si>
  <si>
    <t>МП "Обеспечение безопасности жезнедеятельности населения и территории Осинского городского округа"</t>
  </si>
  <si>
    <t>МП "Развитие транспортной системы Осинского городского округа"</t>
  </si>
  <si>
    <t>МП "Развитие физической культуры, спорта и формирование здорового образа жизни в Осинском городском округе"</t>
  </si>
  <si>
    <t>МП "Культура Осинского городского округа"</t>
  </si>
  <si>
    <t>МП "Благоустройство территории Осинского городского округа"</t>
  </si>
  <si>
    <t>МП "Эффективное управление земельными ресурсами и имуществом Осинского городского округа"</t>
  </si>
  <si>
    <t>МП "Развитие инфраструктуры Осинского городского округа"</t>
  </si>
  <si>
    <t>МП "Развитие градостроительной деятельности Осинского городского округа"</t>
  </si>
  <si>
    <t>МП "Улучшение гражданского единства и гармонизации межнациональных отношений на территории Осинского городского округа"</t>
  </si>
  <si>
    <t>МАП "Расселение граждан из многоквартирных домов, признанных аварийными до 1 января 2017г., на территории Осинского городского округа"</t>
  </si>
  <si>
    <t>МП "Развитие и поддержка общественных инициатив на территории Осинского городского округа"</t>
  </si>
  <si>
    <t>ДЕФИЦИТ</t>
  </si>
  <si>
    <t>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</si>
</sst>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MS Sans Serif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8"/>
      <name val="Arial Cyr"/>
    </font>
    <font>
      <b/>
      <sz val="10"/>
      <name val="Arial"/>
      <family val="2"/>
      <charset val="204"/>
    </font>
    <font>
      <b/>
      <sz val="11"/>
      <name val="Arial Narrow"/>
      <family val="2"/>
      <charset val="204"/>
    </font>
    <font>
      <b/>
      <sz val="9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165" fontId="6" fillId="0" borderId="3" xfId="0" applyNumberFormat="1" applyFont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165" fontId="7" fillId="0" borderId="4" xfId="0" applyNumberFormat="1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right"/>
    </xf>
    <xf numFmtId="49" fontId="11" fillId="0" borderId="3" xfId="0" applyNumberFormat="1" applyFont="1" applyBorder="1" applyAlignment="1" applyProtection="1">
      <alignment horizontal="left" vertical="center" wrapText="1"/>
    </xf>
    <xf numFmtId="165" fontId="11" fillId="0" borderId="3" xfId="0" applyNumberFormat="1" applyFont="1" applyBorder="1" applyAlignment="1" applyProtection="1">
      <alignment horizontal="left" vertical="center" wrapText="1"/>
    </xf>
    <xf numFmtId="165" fontId="12" fillId="0" borderId="4" xfId="0" applyNumberFormat="1" applyFont="1" applyBorder="1" applyAlignment="1" applyProtection="1">
      <alignment horizontal="left" vertical="center" wrapText="1"/>
    </xf>
    <xf numFmtId="49" fontId="12" fillId="0" borderId="4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top" wrapText="1"/>
    </xf>
    <xf numFmtId="4" fontId="11" fillId="0" borderId="3" xfId="0" applyNumberFormat="1" applyFont="1" applyBorder="1" applyAlignment="1" applyProtection="1">
      <alignment horizontal="center" vertical="center" wrapText="1"/>
    </xf>
    <xf numFmtId="4" fontId="12" fillId="0" borderId="4" xfId="0" applyNumberFormat="1" applyFont="1" applyBorder="1" applyAlignment="1" applyProtection="1">
      <alignment horizontal="center" vertical="center" wrapText="1"/>
    </xf>
    <xf numFmtId="4" fontId="11" fillId="0" borderId="3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13" fillId="0" borderId="3" xfId="0" applyNumberFormat="1" applyFont="1" applyBorder="1" applyAlignment="1" applyProtection="1">
      <alignment horizontal="center" vertical="center"/>
    </xf>
    <xf numFmtId="0" fontId="14" fillId="0" borderId="0" xfId="0" applyFont="1" applyAlignment="1">
      <alignment horizontal="right"/>
    </xf>
    <xf numFmtId="49" fontId="15" fillId="0" borderId="3" xfId="0" applyNumberFormat="1" applyFont="1" applyBorder="1" applyAlignment="1" applyProtection="1">
      <alignment horizontal="right"/>
    </xf>
    <xf numFmtId="49" fontId="16" fillId="0" borderId="3" xfId="0" applyNumberFormat="1" applyFont="1" applyBorder="1" applyAlignment="1" applyProtection="1">
      <alignment horizontal="right"/>
    </xf>
    <xf numFmtId="4" fontId="17" fillId="0" borderId="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42"/>
  <sheetViews>
    <sheetView showGridLines="0" tabSelected="1" topLeftCell="B4" workbookViewId="0">
      <selection activeCell="F423" sqref="F423:G423"/>
    </sheetView>
  </sheetViews>
  <sheetFormatPr defaultRowHeight="12.75" customHeight="1" outlineLevelRow="7" x14ac:dyDescent="0.2"/>
  <cols>
    <col min="1" max="1" width="15.85546875" hidden="1" customWidth="1"/>
    <col min="2" max="2" width="45.5703125" customWidth="1"/>
    <col min="3" max="3" width="13.5703125" customWidth="1"/>
    <col min="4" max="4" width="13" customWidth="1"/>
    <col min="5" max="5" width="13.140625" bestFit="1" customWidth="1"/>
    <col min="6" max="6" width="13.42578125" customWidth="1"/>
    <col min="7" max="7" width="13" customWidth="1"/>
    <col min="8" max="10" width="9.140625" customWidth="1"/>
  </cols>
  <sheetData>
    <row r="1" spans="1:10" hidden="1" x14ac:dyDescent="0.2">
      <c r="A1" s="27"/>
      <c r="B1" s="27"/>
      <c r="C1" s="27"/>
      <c r="D1" s="27"/>
      <c r="E1" s="27"/>
      <c r="F1" s="27"/>
      <c r="G1" s="1"/>
      <c r="H1" s="1"/>
      <c r="I1" s="1"/>
      <c r="J1" s="1"/>
    </row>
    <row r="2" spans="1:10" hidden="1" x14ac:dyDescent="0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4.25" hidden="1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x14ac:dyDescent="0.2">
      <c r="A4" s="5"/>
      <c r="B4" s="5"/>
      <c r="C4" s="5"/>
      <c r="D4" s="5"/>
      <c r="E4" s="5"/>
      <c r="F4" s="5"/>
      <c r="G4" s="5"/>
      <c r="H4" s="6"/>
      <c r="I4" s="4"/>
      <c r="J4" s="4"/>
    </row>
    <row r="5" spans="1:10" ht="24.75" customHeight="1" x14ac:dyDescent="0.2">
      <c r="A5" s="7"/>
      <c r="B5" s="29" t="s">
        <v>525</v>
      </c>
      <c r="C5" s="30"/>
      <c r="D5" s="30"/>
      <c r="E5" s="30"/>
      <c r="F5" s="30"/>
      <c r="G5" s="30"/>
      <c r="H5" s="7"/>
      <c r="I5" s="7"/>
      <c r="J5" s="7"/>
    </row>
    <row r="6" spans="1:10" ht="18.75" customHeight="1" x14ac:dyDescent="0.2">
      <c r="A6" s="29" t="s">
        <v>526</v>
      </c>
      <c r="B6" s="29"/>
      <c r="C6" s="29"/>
      <c r="D6" s="29"/>
      <c r="E6" s="29"/>
      <c r="F6" s="30"/>
      <c r="G6" s="30"/>
    </row>
    <row r="7" spans="1:10" ht="7.5" customHeight="1" x14ac:dyDescent="0.2">
      <c r="A7" s="28"/>
      <c r="B7" s="28"/>
      <c r="C7" s="28"/>
      <c r="D7" s="28"/>
      <c r="E7" s="28"/>
    </row>
    <row r="8" spans="1:10" hidden="1" x14ac:dyDescent="0.2">
      <c r="A8" s="28"/>
      <c r="B8" s="28"/>
      <c r="C8" s="28"/>
      <c r="D8" s="28"/>
      <c r="E8" s="28"/>
    </row>
    <row r="9" spans="1:10" hidden="1" x14ac:dyDescent="0.2">
      <c r="A9" s="28"/>
      <c r="B9" s="28"/>
      <c r="C9" s="28"/>
      <c r="D9" s="28"/>
      <c r="E9" s="28"/>
    </row>
    <row r="10" spans="1:10" ht="15.75" x14ac:dyDescent="0.25">
      <c r="B10" s="1"/>
      <c r="C10" s="1"/>
      <c r="D10" s="1"/>
      <c r="E10" s="1"/>
      <c r="F10" s="1"/>
      <c r="G10" s="18" t="s">
        <v>524</v>
      </c>
      <c r="H10" s="1"/>
      <c r="I10" s="1"/>
      <c r="J10" s="1"/>
    </row>
    <row r="11" spans="1:10" ht="63.75" x14ac:dyDescent="0.2">
      <c r="A11" s="8" t="s">
        <v>0</v>
      </c>
      <c r="B11" s="23" t="s">
        <v>527</v>
      </c>
      <c r="C11" s="23" t="s">
        <v>531</v>
      </c>
      <c r="D11" s="23" t="s">
        <v>529</v>
      </c>
      <c r="E11" s="23" t="s">
        <v>530</v>
      </c>
      <c r="F11" s="23" t="s">
        <v>528</v>
      </c>
      <c r="G11" s="23" t="s">
        <v>532</v>
      </c>
    </row>
    <row r="12" spans="1:10" ht="16.5" x14ac:dyDescent="0.3">
      <c r="A12" s="9" t="s">
        <v>1</v>
      </c>
      <c r="B12" s="33" t="s">
        <v>553</v>
      </c>
      <c r="C12" s="26">
        <v>1778380.85</v>
      </c>
      <c r="D12" s="26">
        <v>440964.08</v>
      </c>
      <c r="E12" s="26">
        <v>370802.04</v>
      </c>
      <c r="F12" s="26">
        <f>E12/C12*100</f>
        <v>20.850541659847494</v>
      </c>
      <c r="G12" s="26">
        <f>E12/D12*100</f>
        <v>84.088944387488425</v>
      </c>
    </row>
    <row r="13" spans="1:10" x14ac:dyDescent="0.2">
      <c r="A13" s="10" t="s">
        <v>2</v>
      </c>
      <c r="B13" s="19" t="s">
        <v>3</v>
      </c>
      <c r="C13" s="24">
        <v>299772.39</v>
      </c>
      <c r="D13" s="24">
        <v>69599</v>
      </c>
      <c r="E13" s="24">
        <v>64551.51</v>
      </c>
      <c r="F13" s="26">
        <f t="shared" ref="F13:F76" si="0">E13/C13*100</f>
        <v>21.533507472119094</v>
      </c>
      <c r="G13" s="26">
        <f t="shared" ref="G13:G76" si="1">E13/D13*100</f>
        <v>92.747754996479841</v>
      </c>
    </row>
    <row r="14" spans="1:10" outlineLevel="1" x14ac:dyDescent="0.2">
      <c r="A14" s="10" t="s">
        <v>4</v>
      </c>
      <c r="B14" s="19" t="s">
        <v>5</v>
      </c>
      <c r="C14" s="24">
        <v>136990</v>
      </c>
      <c r="D14" s="24">
        <v>33185</v>
      </c>
      <c r="E14" s="24">
        <v>29308.7</v>
      </c>
      <c r="F14" s="26">
        <f t="shared" si="0"/>
        <v>21.394773341119791</v>
      </c>
      <c r="G14" s="26">
        <f t="shared" si="1"/>
        <v>88.31912008437547</v>
      </c>
    </row>
    <row r="15" spans="1:10" outlineLevel="2" collapsed="1" x14ac:dyDescent="0.2">
      <c r="A15" s="10" t="s">
        <v>6</v>
      </c>
      <c r="B15" s="19" t="s">
        <v>7</v>
      </c>
      <c r="C15" s="24">
        <v>136990</v>
      </c>
      <c r="D15" s="24">
        <v>33185</v>
      </c>
      <c r="E15" s="24">
        <v>29308.7</v>
      </c>
      <c r="F15" s="26">
        <f t="shared" si="0"/>
        <v>21.394773341119791</v>
      </c>
      <c r="G15" s="26">
        <f t="shared" si="1"/>
        <v>88.31912008437547</v>
      </c>
    </row>
    <row r="16" spans="1:10" ht="102" hidden="1" outlineLevel="3" x14ac:dyDescent="0.2">
      <c r="A16" s="10" t="s">
        <v>8</v>
      </c>
      <c r="B16" s="20" t="s">
        <v>9</v>
      </c>
      <c r="C16" s="24">
        <v>133976.20000000001</v>
      </c>
      <c r="D16" s="24">
        <v>32900</v>
      </c>
      <c r="E16" s="24">
        <v>29018.91</v>
      </c>
      <c r="F16" s="26">
        <f t="shared" si="0"/>
        <v>21.659750015301224</v>
      </c>
      <c r="G16" s="26">
        <f t="shared" si="1"/>
        <v>88.203373860182367</v>
      </c>
    </row>
    <row r="17" spans="1:7" ht="102" hidden="1" outlineLevel="4" x14ac:dyDescent="0.2">
      <c r="A17" s="10" t="s">
        <v>8</v>
      </c>
      <c r="B17" s="20" t="s">
        <v>9</v>
      </c>
      <c r="C17" s="24">
        <v>133976.20000000001</v>
      </c>
      <c r="D17" s="24">
        <v>32900</v>
      </c>
      <c r="E17" s="24">
        <v>0</v>
      </c>
      <c r="F17" s="26">
        <f t="shared" si="0"/>
        <v>0</v>
      </c>
      <c r="G17" s="26">
        <f t="shared" si="1"/>
        <v>0</v>
      </c>
    </row>
    <row r="18" spans="1:7" ht="89.25" hidden="1" outlineLevel="7" x14ac:dyDescent="0.2">
      <c r="A18" s="14" t="s">
        <v>8</v>
      </c>
      <c r="B18" s="21" t="s">
        <v>9</v>
      </c>
      <c r="C18" s="25">
        <v>133976.20000000001</v>
      </c>
      <c r="D18" s="25">
        <v>32900</v>
      </c>
      <c r="E18" s="25">
        <v>0</v>
      </c>
      <c r="F18" s="26">
        <f t="shared" si="0"/>
        <v>0</v>
      </c>
      <c r="G18" s="26">
        <f t="shared" si="1"/>
        <v>0</v>
      </c>
    </row>
    <row r="19" spans="1:7" ht="127.5" hidden="1" outlineLevel="4" x14ac:dyDescent="0.2">
      <c r="A19" s="10" t="s">
        <v>10</v>
      </c>
      <c r="B19" s="20" t="s">
        <v>11</v>
      </c>
      <c r="C19" s="24">
        <v>0</v>
      </c>
      <c r="D19" s="24">
        <v>0</v>
      </c>
      <c r="E19" s="24">
        <v>29020.15</v>
      </c>
      <c r="F19" s="26" t="e">
        <f t="shared" si="0"/>
        <v>#DIV/0!</v>
      </c>
      <c r="G19" s="26" t="e">
        <f t="shared" si="1"/>
        <v>#DIV/0!</v>
      </c>
    </row>
    <row r="20" spans="1:7" ht="114.75" hidden="1" outlineLevel="7" x14ac:dyDescent="0.2">
      <c r="A20" s="14" t="s">
        <v>10</v>
      </c>
      <c r="B20" s="21" t="s">
        <v>11</v>
      </c>
      <c r="C20" s="25">
        <v>0</v>
      </c>
      <c r="D20" s="25">
        <v>0</v>
      </c>
      <c r="E20" s="25">
        <v>29020.15</v>
      </c>
      <c r="F20" s="26" t="e">
        <f t="shared" si="0"/>
        <v>#DIV/0!</v>
      </c>
      <c r="G20" s="26" t="e">
        <f t="shared" si="1"/>
        <v>#DIV/0!</v>
      </c>
    </row>
    <row r="21" spans="1:7" ht="127.5" hidden="1" outlineLevel="4" x14ac:dyDescent="0.2">
      <c r="A21" s="10" t="s">
        <v>12</v>
      </c>
      <c r="B21" s="20" t="s">
        <v>13</v>
      </c>
      <c r="C21" s="24">
        <v>0</v>
      </c>
      <c r="D21" s="24">
        <v>0</v>
      </c>
      <c r="E21" s="24">
        <v>-1.24</v>
      </c>
      <c r="F21" s="26" t="e">
        <f t="shared" si="0"/>
        <v>#DIV/0!</v>
      </c>
      <c r="G21" s="26" t="e">
        <f t="shared" si="1"/>
        <v>#DIV/0!</v>
      </c>
    </row>
    <row r="22" spans="1:7" ht="114.75" hidden="1" outlineLevel="7" x14ac:dyDescent="0.2">
      <c r="A22" s="14" t="s">
        <v>12</v>
      </c>
      <c r="B22" s="21" t="s">
        <v>13</v>
      </c>
      <c r="C22" s="25">
        <v>0</v>
      </c>
      <c r="D22" s="25">
        <v>0</v>
      </c>
      <c r="E22" s="25">
        <v>-1.24</v>
      </c>
      <c r="F22" s="26" t="e">
        <f t="shared" si="0"/>
        <v>#DIV/0!</v>
      </c>
      <c r="G22" s="26" t="e">
        <f t="shared" si="1"/>
        <v>#DIV/0!</v>
      </c>
    </row>
    <row r="23" spans="1:7" ht="114.75" hidden="1" outlineLevel="3" x14ac:dyDescent="0.2">
      <c r="A23" s="10" t="s">
        <v>14</v>
      </c>
      <c r="B23" s="20" t="s">
        <v>15</v>
      </c>
      <c r="C23" s="24">
        <v>821.9</v>
      </c>
      <c r="D23" s="24">
        <v>25</v>
      </c>
      <c r="E23" s="24">
        <v>41.76</v>
      </c>
      <c r="F23" s="26">
        <f t="shared" si="0"/>
        <v>5.080910086385205</v>
      </c>
      <c r="G23" s="26">
        <f t="shared" si="1"/>
        <v>167.04</v>
      </c>
    </row>
    <row r="24" spans="1:7" ht="114.75" hidden="1" outlineLevel="4" x14ac:dyDescent="0.2">
      <c r="A24" s="10" t="s">
        <v>14</v>
      </c>
      <c r="B24" s="20" t="s">
        <v>15</v>
      </c>
      <c r="C24" s="24">
        <v>821.9</v>
      </c>
      <c r="D24" s="24">
        <v>25</v>
      </c>
      <c r="E24" s="24">
        <v>0</v>
      </c>
      <c r="F24" s="26">
        <f t="shared" si="0"/>
        <v>0</v>
      </c>
      <c r="G24" s="26">
        <f t="shared" si="1"/>
        <v>0</v>
      </c>
    </row>
    <row r="25" spans="1:7" ht="102" hidden="1" outlineLevel="7" x14ac:dyDescent="0.2">
      <c r="A25" s="14" t="s">
        <v>14</v>
      </c>
      <c r="B25" s="21" t="s">
        <v>15</v>
      </c>
      <c r="C25" s="25">
        <v>821.9</v>
      </c>
      <c r="D25" s="25">
        <v>25</v>
      </c>
      <c r="E25" s="25">
        <v>0</v>
      </c>
      <c r="F25" s="26">
        <f t="shared" si="0"/>
        <v>0</v>
      </c>
      <c r="G25" s="26">
        <f t="shared" si="1"/>
        <v>0</v>
      </c>
    </row>
    <row r="26" spans="1:7" ht="140.25" hidden="1" outlineLevel="4" x14ac:dyDescent="0.2">
      <c r="A26" s="10" t="s">
        <v>16</v>
      </c>
      <c r="B26" s="20" t="s">
        <v>17</v>
      </c>
      <c r="C26" s="24">
        <v>0</v>
      </c>
      <c r="D26" s="24">
        <v>0</v>
      </c>
      <c r="E26" s="24">
        <v>40.19</v>
      </c>
      <c r="F26" s="26" t="e">
        <f t="shared" si="0"/>
        <v>#DIV/0!</v>
      </c>
      <c r="G26" s="26" t="e">
        <f t="shared" si="1"/>
        <v>#DIV/0!</v>
      </c>
    </row>
    <row r="27" spans="1:7" ht="127.5" hidden="1" outlineLevel="7" x14ac:dyDescent="0.2">
      <c r="A27" s="14" t="s">
        <v>16</v>
      </c>
      <c r="B27" s="21" t="s">
        <v>17</v>
      </c>
      <c r="C27" s="25">
        <v>0</v>
      </c>
      <c r="D27" s="25">
        <v>0</v>
      </c>
      <c r="E27" s="25">
        <v>40.19</v>
      </c>
      <c r="F27" s="26" t="e">
        <f t="shared" si="0"/>
        <v>#DIV/0!</v>
      </c>
      <c r="G27" s="26" t="e">
        <f t="shared" si="1"/>
        <v>#DIV/0!</v>
      </c>
    </row>
    <row r="28" spans="1:7" ht="140.25" hidden="1" outlineLevel="4" x14ac:dyDescent="0.2">
      <c r="A28" s="10" t="s">
        <v>18</v>
      </c>
      <c r="B28" s="20" t="s">
        <v>19</v>
      </c>
      <c r="C28" s="24">
        <v>0</v>
      </c>
      <c r="D28" s="24">
        <v>0</v>
      </c>
      <c r="E28" s="24">
        <v>1.57</v>
      </c>
      <c r="F28" s="26" t="e">
        <f t="shared" si="0"/>
        <v>#DIV/0!</v>
      </c>
      <c r="G28" s="26" t="e">
        <f t="shared" si="1"/>
        <v>#DIV/0!</v>
      </c>
    </row>
    <row r="29" spans="1:7" ht="127.5" hidden="1" outlineLevel="7" x14ac:dyDescent="0.2">
      <c r="A29" s="14" t="s">
        <v>18</v>
      </c>
      <c r="B29" s="21" t="s">
        <v>19</v>
      </c>
      <c r="C29" s="25">
        <v>0</v>
      </c>
      <c r="D29" s="25">
        <v>0</v>
      </c>
      <c r="E29" s="25">
        <v>1.57</v>
      </c>
      <c r="F29" s="26" t="e">
        <f t="shared" si="0"/>
        <v>#DIV/0!</v>
      </c>
      <c r="G29" s="26" t="e">
        <f t="shared" si="1"/>
        <v>#DIV/0!</v>
      </c>
    </row>
    <row r="30" spans="1:7" ht="51" hidden="1" outlineLevel="3" x14ac:dyDescent="0.2">
      <c r="A30" s="10" t="s">
        <v>20</v>
      </c>
      <c r="B30" s="19" t="s">
        <v>21</v>
      </c>
      <c r="C30" s="24">
        <v>1917.9</v>
      </c>
      <c r="D30" s="24">
        <v>210</v>
      </c>
      <c r="E30" s="24">
        <v>72.34</v>
      </c>
      <c r="F30" s="26">
        <f t="shared" si="0"/>
        <v>3.7718337765264094</v>
      </c>
      <c r="G30" s="26">
        <f t="shared" si="1"/>
        <v>34.44761904761905</v>
      </c>
    </row>
    <row r="31" spans="1:7" ht="51" hidden="1" outlineLevel="4" x14ac:dyDescent="0.2">
      <c r="A31" s="10" t="s">
        <v>20</v>
      </c>
      <c r="B31" s="19" t="s">
        <v>21</v>
      </c>
      <c r="C31" s="24">
        <v>1917.9</v>
      </c>
      <c r="D31" s="24">
        <v>210</v>
      </c>
      <c r="E31" s="24">
        <v>0</v>
      </c>
      <c r="F31" s="26">
        <f t="shared" si="0"/>
        <v>0</v>
      </c>
      <c r="G31" s="26">
        <f t="shared" si="1"/>
        <v>0</v>
      </c>
    </row>
    <row r="32" spans="1:7" ht="38.25" hidden="1" outlineLevel="7" x14ac:dyDescent="0.2">
      <c r="A32" s="14" t="s">
        <v>20</v>
      </c>
      <c r="B32" s="22" t="s">
        <v>21</v>
      </c>
      <c r="C32" s="25">
        <v>1917.9</v>
      </c>
      <c r="D32" s="25">
        <v>210</v>
      </c>
      <c r="E32" s="25">
        <v>0</v>
      </c>
      <c r="F32" s="26">
        <f t="shared" si="0"/>
        <v>0</v>
      </c>
      <c r="G32" s="26">
        <f t="shared" si="1"/>
        <v>0</v>
      </c>
    </row>
    <row r="33" spans="1:7" ht="76.5" hidden="1" outlineLevel="4" x14ac:dyDescent="0.2">
      <c r="A33" s="10" t="s">
        <v>22</v>
      </c>
      <c r="B33" s="19" t="s">
        <v>23</v>
      </c>
      <c r="C33" s="24">
        <v>0</v>
      </c>
      <c r="D33" s="24">
        <v>0</v>
      </c>
      <c r="E33" s="24">
        <v>71.239999999999995</v>
      </c>
      <c r="F33" s="26" t="e">
        <f t="shared" si="0"/>
        <v>#DIV/0!</v>
      </c>
      <c r="G33" s="26" t="e">
        <f t="shared" si="1"/>
        <v>#DIV/0!</v>
      </c>
    </row>
    <row r="34" spans="1:7" ht="63.75" hidden="1" outlineLevel="7" x14ac:dyDescent="0.2">
      <c r="A34" s="14" t="s">
        <v>22</v>
      </c>
      <c r="B34" s="22" t="s">
        <v>23</v>
      </c>
      <c r="C34" s="25">
        <v>0</v>
      </c>
      <c r="D34" s="25">
        <v>0</v>
      </c>
      <c r="E34" s="25">
        <v>71.239999999999995</v>
      </c>
      <c r="F34" s="26" t="e">
        <f t="shared" si="0"/>
        <v>#DIV/0!</v>
      </c>
      <c r="G34" s="26" t="e">
        <f t="shared" si="1"/>
        <v>#DIV/0!</v>
      </c>
    </row>
    <row r="35" spans="1:7" ht="76.5" hidden="1" outlineLevel="4" x14ac:dyDescent="0.2">
      <c r="A35" s="10" t="s">
        <v>24</v>
      </c>
      <c r="B35" s="19" t="s">
        <v>25</v>
      </c>
      <c r="C35" s="24">
        <v>0</v>
      </c>
      <c r="D35" s="24">
        <v>0</v>
      </c>
      <c r="E35" s="24">
        <v>1.1000000000000001</v>
      </c>
      <c r="F35" s="26" t="e">
        <f t="shared" si="0"/>
        <v>#DIV/0!</v>
      </c>
      <c r="G35" s="26" t="e">
        <f t="shared" si="1"/>
        <v>#DIV/0!</v>
      </c>
    </row>
    <row r="36" spans="1:7" ht="76.5" hidden="1" outlineLevel="7" x14ac:dyDescent="0.2">
      <c r="A36" s="14" t="s">
        <v>24</v>
      </c>
      <c r="B36" s="22" t="s">
        <v>25</v>
      </c>
      <c r="C36" s="25">
        <v>0</v>
      </c>
      <c r="D36" s="25">
        <v>0</v>
      </c>
      <c r="E36" s="25">
        <v>1.1000000000000001</v>
      </c>
      <c r="F36" s="26" t="e">
        <f t="shared" si="0"/>
        <v>#DIV/0!</v>
      </c>
      <c r="G36" s="26" t="e">
        <f t="shared" si="1"/>
        <v>#DIV/0!</v>
      </c>
    </row>
    <row r="37" spans="1:7" ht="89.25" hidden="1" outlineLevel="3" x14ac:dyDescent="0.2">
      <c r="A37" s="10" t="s">
        <v>26</v>
      </c>
      <c r="B37" s="20" t="s">
        <v>27</v>
      </c>
      <c r="C37" s="24">
        <v>274</v>
      </c>
      <c r="D37" s="24">
        <v>50</v>
      </c>
      <c r="E37" s="24">
        <v>10.34</v>
      </c>
      <c r="F37" s="26">
        <f t="shared" si="0"/>
        <v>3.7737226277372264</v>
      </c>
      <c r="G37" s="26">
        <f t="shared" si="1"/>
        <v>20.68</v>
      </c>
    </row>
    <row r="38" spans="1:7" ht="89.25" hidden="1" outlineLevel="4" x14ac:dyDescent="0.2">
      <c r="A38" s="10" t="s">
        <v>26</v>
      </c>
      <c r="B38" s="20" t="s">
        <v>27</v>
      </c>
      <c r="C38" s="24">
        <v>274</v>
      </c>
      <c r="D38" s="24">
        <v>50</v>
      </c>
      <c r="E38" s="24">
        <v>0</v>
      </c>
      <c r="F38" s="26">
        <f t="shared" si="0"/>
        <v>0</v>
      </c>
      <c r="G38" s="26">
        <f t="shared" si="1"/>
        <v>0</v>
      </c>
    </row>
    <row r="39" spans="1:7" ht="76.5" hidden="1" outlineLevel="7" x14ac:dyDescent="0.2">
      <c r="A39" s="14" t="s">
        <v>26</v>
      </c>
      <c r="B39" s="21" t="s">
        <v>27</v>
      </c>
      <c r="C39" s="25">
        <v>274</v>
      </c>
      <c r="D39" s="25">
        <v>50</v>
      </c>
      <c r="E39" s="25">
        <v>0</v>
      </c>
      <c r="F39" s="26">
        <f t="shared" si="0"/>
        <v>0</v>
      </c>
      <c r="G39" s="26">
        <f t="shared" si="1"/>
        <v>0</v>
      </c>
    </row>
    <row r="40" spans="1:7" ht="114.75" hidden="1" outlineLevel="4" x14ac:dyDescent="0.2">
      <c r="A40" s="10" t="s">
        <v>28</v>
      </c>
      <c r="B40" s="20" t="s">
        <v>29</v>
      </c>
      <c r="C40" s="24">
        <v>0</v>
      </c>
      <c r="D40" s="24">
        <v>0</v>
      </c>
      <c r="E40" s="24">
        <v>10.34</v>
      </c>
      <c r="F40" s="26" t="e">
        <f t="shared" si="0"/>
        <v>#DIV/0!</v>
      </c>
      <c r="G40" s="26" t="e">
        <f t="shared" si="1"/>
        <v>#DIV/0!</v>
      </c>
    </row>
    <row r="41" spans="1:7" ht="102" hidden="1" outlineLevel="7" x14ac:dyDescent="0.2">
      <c r="A41" s="14" t="s">
        <v>28</v>
      </c>
      <c r="B41" s="21" t="s">
        <v>29</v>
      </c>
      <c r="C41" s="25">
        <v>0</v>
      </c>
      <c r="D41" s="25">
        <v>0</v>
      </c>
      <c r="E41" s="25">
        <v>10.34</v>
      </c>
      <c r="F41" s="26" t="e">
        <f t="shared" si="0"/>
        <v>#DIV/0!</v>
      </c>
      <c r="G41" s="26" t="e">
        <f t="shared" si="1"/>
        <v>#DIV/0!</v>
      </c>
    </row>
    <row r="42" spans="1:7" ht="127.5" hidden="1" outlineLevel="3" x14ac:dyDescent="0.2">
      <c r="A42" s="10" t="s">
        <v>30</v>
      </c>
      <c r="B42" s="20" t="s">
        <v>31</v>
      </c>
      <c r="C42" s="24">
        <v>0</v>
      </c>
      <c r="D42" s="24">
        <v>0</v>
      </c>
      <c r="E42" s="24">
        <v>134</v>
      </c>
      <c r="F42" s="26" t="e">
        <f t="shared" si="0"/>
        <v>#DIV/0!</v>
      </c>
      <c r="G42" s="26" t="e">
        <f t="shared" si="1"/>
        <v>#DIV/0!</v>
      </c>
    </row>
    <row r="43" spans="1:7" ht="153" hidden="1" outlineLevel="4" x14ac:dyDescent="0.2">
      <c r="A43" s="10" t="s">
        <v>32</v>
      </c>
      <c r="B43" s="20" t="s">
        <v>33</v>
      </c>
      <c r="C43" s="24">
        <v>0</v>
      </c>
      <c r="D43" s="24">
        <v>0</v>
      </c>
      <c r="E43" s="24">
        <v>134</v>
      </c>
      <c r="F43" s="26" t="e">
        <f t="shared" si="0"/>
        <v>#DIV/0!</v>
      </c>
      <c r="G43" s="26" t="e">
        <f t="shared" si="1"/>
        <v>#DIV/0!</v>
      </c>
    </row>
    <row r="44" spans="1:7" ht="140.25" hidden="1" outlineLevel="7" x14ac:dyDescent="0.2">
      <c r="A44" s="14" t="s">
        <v>32</v>
      </c>
      <c r="B44" s="21" t="s">
        <v>33</v>
      </c>
      <c r="C44" s="25">
        <v>0</v>
      </c>
      <c r="D44" s="25">
        <v>0</v>
      </c>
      <c r="E44" s="25">
        <v>134</v>
      </c>
      <c r="F44" s="26" t="e">
        <f t="shared" si="0"/>
        <v>#DIV/0!</v>
      </c>
      <c r="G44" s="26" t="e">
        <f t="shared" si="1"/>
        <v>#DIV/0!</v>
      </c>
    </row>
    <row r="45" spans="1:7" ht="51" hidden="1" outlineLevel="3" x14ac:dyDescent="0.2">
      <c r="A45" s="10" t="s">
        <v>34</v>
      </c>
      <c r="B45" s="19" t="s">
        <v>35</v>
      </c>
      <c r="C45" s="24">
        <v>0</v>
      </c>
      <c r="D45" s="24">
        <v>0</v>
      </c>
      <c r="E45" s="24">
        <v>31.36</v>
      </c>
      <c r="F45" s="26" t="e">
        <f t="shared" si="0"/>
        <v>#DIV/0!</v>
      </c>
      <c r="G45" s="26" t="e">
        <f t="shared" si="1"/>
        <v>#DIV/0!</v>
      </c>
    </row>
    <row r="46" spans="1:7" ht="89.25" hidden="1" outlineLevel="4" x14ac:dyDescent="0.2">
      <c r="A46" s="10" t="s">
        <v>36</v>
      </c>
      <c r="B46" s="20" t="s">
        <v>37</v>
      </c>
      <c r="C46" s="24">
        <v>0</v>
      </c>
      <c r="D46" s="24">
        <v>0</v>
      </c>
      <c r="E46" s="24">
        <v>31.36</v>
      </c>
      <c r="F46" s="26" t="e">
        <f t="shared" si="0"/>
        <v>#DIV/0!</v>
      </c>
      <c r="G46" s="26" t="e">
        <f t="shared" si="1"/>
        <v>#DIV/0!</v>
      </c>
    </row>
    <row r="47" spans="1:7" ht="76.5" hidden="1" outlineLevel="7" x14ac:dyDescent="0.2">
      <c r="A47" s="14" t="s">
        <v>36</v>
      </c>
      <c r="B47" s="21" t="s">
        <v>37</v>
      </c>
      <c r="C47" s="25">
        <v>0</v>
      </c>
      <c r="D47" s="25">
        <v>0</v>
      </c>
      <c r="E47" s="25">
        <v>31.36</v>
      </c>
      <c r="F47" s="26" t="e">
        <f t="shared" si="0"/>
        <v>#DIV/0!</v>
      </c>
      <c r="G47" s="26" t="e">
        <f t="shared" si="1"/>
        <v>#DIV/0!</v>
      </c>
    </row>
    <row r="48" spans="1:7" ht="38.25" outlineLevel="1" x14ac:dyDescent="0.2">
      <c r="A48" s="10" t="s">
        <v>38</v>
      </c>
      <c r="B48" s="19" t="s">
        <v>39</v>
      </c>
      <c r="C48" s="24">
        <v>20814.2</v>
      </c>
      <c r="D48" s="24">
        <v>5120.51</v>
      </c>
      <c r="E48" s="24">
        <v>5120.51</v>
      </c>
      <c r="F48" s="26">
        <f t="shared" si="0"/>
        <v>24.601041596602318</v>
      </c>
      <c r="G48" s="26">
        <f t="shared" si="1"/>
        <v>100</v>
      </c>
    </row>
    <row r="49" spans="1:7" ht="25.5" outlineLevel="2" collapsed="1" x14ac:dyDescent="0.2">
      <c r="A49" s="10" t="s">
        <v>40</v>
      </c>
      <c r="B49" s="19" t="s">
        <v>41</v>
      </c>
      <c r="C49" s="24">
        <v>20814.2</v>
      </c>
      <c r="D49" s="24">
        <v>5120.51</v>
      </c>
      <c r="E49" s="24">
        <v>5120.51</v>
      </c>
      <c r="F49" s="26">
        <f t="shared" si="0"/>
        <v>24.601041596602318</v>
      </c>
      <c r="G49" s="26">
        <f t="shared" si="1"/>
        <v>100</v>
      </c>
    </row>
    <row r="50" spans="1:7" ht="76.5" hidden="1" outlineLevel="3" x14ac:dyDescent="0.2">
      <c r="A50" s="10" t="s">
        <v>42</v>
      </c>
      <c r="B50" s="19" t="s">
        <v>43</v>
      </c>
      <c r="C50" s="24">
        <v>10080.6</v>
      </c>
      <c r="D50" s="24">
        <v>2632.35</v>
      </c>
      <c r="E50" s="24">
        <v>2632.35</v>
      </c>
      <c r="F50" s="26">
        <f t="shared" si="0"/>
        <v>26.113028986369859</v>
      </c>
      <c r="G50" s="26">
        <f t="shared" si="1"/>
        <v>100</v>
      </c>
    </row>
    <row r="51" spans="1:7" ht="114.75" hidden="1" outlineLevel="4" x14ac:dyDescent="0.2">
      <c r="A51" s="10" t="s">
        <v>44</v>
      </c>
      <c r="B51" s="20" t="s">
        <v>45</v>
      </c>
      <c r="C51" s="24">
        <v>10080.6</v>
      </c>
      <c r="D51" s="24">
        <v>2632.35</v>
      </c>
      <c r="E51" s="24">
        <v>2632.35</v>
      </c>
      <c r="F51" s="26">
        <f t="shared" si="0"/>
        <v>26.113028986369859</v>
      </c>
      <c r="G51" s="26">
        <f t="shared" si="1"/>
        <v>100</v>
      </c>
    </row>
    <row r="52" spans="1:7" ht="102" hidden="1" outlineLevel="7" x14ac:dyDescent="0.2">
      <c r="A52" s="14" t="s">
        <v>44</v>
      </c>
      <c r="B52" s="21" t="s">
        <v>45</v>
      </c>
      <c r="C52" s="25">
        <v>10080.6</v>
      </c>
      <c r="D52" s="25">
        <v>2632.35</v>
      </c>
      <c r="E52" s="25">
        <v>2632.35</v>
      </c>
      <c r="F52" s="26">
        <f t="shared" si="0"/>
        <v>26.113028986369859</v>
      </c>
      <c r="G52" s="26">
        <f t="shared" si="1"/>
        <v>100</v>
      </c>
    </row>
    <row r="53" spans="1:7" ht="89.25" hidden="1" outlineLevel="3" x14ac:dyDescent="0.2">
      <c r="A53" s="10" t="s">
        <v>46</v>
      </c>
      <c r="B53" s="20" t="s">
        <v>47</v>
      </c>
      <c r="C53" s="24">
        <v>58.7</v>
      </c>
      <c r="D53" s="24">
        <v>10.8</v>
      </c>
      <c r="E53" s="24">
        <v>10.8</v>
      </c>
      <c r="F53" s="26">
        <f t="shared" si="0"/>
        <v>18.39863713798978</v>
      </c>
      <c r="G53" s="26">
        <f t="shared" si="1"/>
        <v>100</v>
      </c>
    </row>
    <row r="54" spans="1:7" ht="127.5" hidden="1" outlineLevel="4" x14ac:dyDescent="0.2">
      <c r="A54" s="10" t="s">
        <v>48</v>
      </c>
      <c r="B54" s="20" t="s">
        <v>49</v>
      </c>
      <c r="C54" s="24">
        <v>58.7</v>
      </c>
      <c r="D54" s="24">
        <v>10.8</v>
      </c>
      <c r="E54" s="24">
        <v>10.8</v>
      </c>
      <c r="F54" s="26">
        <f t="shared" si="0"/>
        <v>18.39863713798978</v>
      </c>
      <c r="G54" s="26">
        <f t="shared" si="1"/>
        <v>100</v>
      </c>
    </row>
    <row r="55" spans="1:7" ht="114.75" hidden="1" outlineLevel="7" x14ac:dyDescent="0.2">
      <c r="A55" s="14" t="s">
        <v>48</v>
      </c>
      <c r="B55" s="21" t="s">
        <v>49</v>
      </c>
      <c r="C55" s="25">
        <v>58.7</v>
      </c>
      <c r="D55" s="25">
        <v>10.8</v>
      </c>
      <c r="E55" s="25">
        <v>10.8</v>
      </c>
      <c r="F55" s="26">
        <f t="shared" si="0"/>
        <v>18.39863713798978</v>
      </c>
      <c r="G55" s="26">
        <f t="shared" si="1"/>
        <v>100</v>
      </c>
    </row>
    <row r="56" spans="1:7" ht="76.5" hidden="1" outlineLevel="3" x14ac:dyDescent="0.2">
      <c r="A56" s="10" t="s">
        <v>50</v>
      </c>
      <c r="B56" s="19" t="s">
        <v>51</v>
      </c>
      <c r="C56" s="24">
        <v>11990.8</v>
      </c>
      <c r="D56" s="24">
        <v>2814.68</v>
      </c>
      <c r="E56" s="24">
        <v>2814.68</v>
      </c>
      <c r="F56" s="26">
        <f t="shared" si="0"/>
        <v>23.473663141742001</v>
      </c>
      <c r="G56" s="26">
        <f t="shared" si="1"/>
        <v>100</v>
      </c>
    </row>
    <row r="57" spans="1:7" ht="114.75" hidden="1" outlineLevel="4" x14ac:dyDescent="0.2">
      <c r="A57" s="10" t="s">
        <v>52</v>
      </c>
      <c r="B57" s="20" t="s">
        <v>53</v>
      </c>
      <c r="C57" s="24">
        <v>11990.8</v>
      </c>
      <c r="D57" s="24">
        <v>2814.68</v>
      </c>
      <c r="E57" s="24">
        <v>2814.68</v>
      </c>
      <c r="F57" s="26">
        <f t="shared" si="0"/>
        <v>23.473663141742001</v>
      </c>
      <c r="G57" s="26">
        <f t="shared" si="1"/>
        <v>100</v>
      </c>
    </row>
    <row r="58" spans="1:7" ht="102" hidden="1" outlineLevel="7" x14ac:dyDescent="0.2">
      <c r="A58" s="14" t="s">
        <v>52</v>
      </c>
      <c r="B58" s="21" t="s">
        <v>53</v>
      </c>
      <c r="C58" s="25">
        <v>11990.8</v>
      </c>
      <c r="D58" s="25">
        <v>2814.68</v>
      </c>
      <c r="E58" s="25">
        <v>2814.68</v>
      </c>
      <c r="F58" s="26">
        <f t="shared" si="0"/>
        <v>23.473663141742001</v>
      </c>
      <c r="G58" s="26">
        <f t="shared" si="1"/>
        <v>100</v>
      </c>
    </row>
    <row r="59" spans="1:7" ht="76.5" hidden="1" outlineLevel="3" x14ac:dyDescent="0.2">
      <c r="A59" s="10" t="s">
        <v>54</v>
      </c>
      <c r="B59" s="19" t="s">
        <v>55</v>
      </c>
      <c r="C59" s="24">
        <v>-1315.9</v>
      </c>
      <c r="D59" s="24">
        <v>-337.32</v>
      </c>
      <c r="E59" s="24">
        <v>-337.32</v>
      </c>
      <c r="F59" s="26">
        <f t="shared" si="0"/>
        <v>25.634166729994678</v>
      </c>
      <c r="G59" s="26">
        <f t="shared" si="1"/>
        <v>100</v>
      </c>
    </row>
    <row r="60" spans="1:7" ht="114.75" hidden="1" outlineLevel="4" x14ac:dyDescent="0.2">
      <c r="A60" s="10" t="s">
        <v>56</v>
      </c>
      <c r="B60" s="20" t="s">
        <v>57</v>
      </c>
      <c r="C60" s="24">
        <v>-1315.9</v>
      </c>
      <c r="D60" s="24">
        <v>-337.32</v>
      </c>
      <c r="E60" s="24">
        <v>-337.32</v>
      </c>
      <c r="F60" s="26">
        <f t="shared" si="0"/>
        <v>25.634166729994678</v>
      </c>
      <c r="G60" s="26">
        <f t="shared" si="1"/>
        <v>100</v>
      </c>
    </row>
    <row r="61" spans="1:7" ht="102" hidden="1" outlineLevel="7" x14ac:dyDescent="0.2">
      <c r="A61" s="14" t="s">
        <v>56</v>
      </c>
      <c r="B61" s="21" t="s">
        <v>57</v>
      </c>
      <c r="C61" s="25">
        <v>-1315.9</v>
      </c>
      <c r="D61" s="25">
        <v>-337.32</v>
      </c>
      <c r="E61" s="25">
        <v>-337.32</v>
      </c>
      <c r="F61" s="26">
        <f t="shared" si="0"/>
        <v>25.634166729994678</v>
      </c>
      <c r="G61" s="26">
        <f t="shared" si="1"/>
        <v>100</v>
      </c>
    </row>
    <row r="62" spans="1:7" outlineLevel="1" x14ac:dyDescent="0.2">
      <c r="A62" s="10" t="s">
        <v>58</v>
      </c>
      <c r="B62" s="19" t="s">
        <v>59</v>
      </c>
      <c r="C62" s="24">
        <v>7404.5</v>
      </c>
      <c r="D62" s="24">
        <v>1570.01</v>
      </c>
      <c r="E62" s="24">
        <v>10.28</v>
      </c>
      <c r="F62" s="26">
        <f t="shared" si="0"/>
        <v>0.13883449253832128</v>
      </c>
      <c r="G62" s="26">
        <f t="shared" si="1"/>
        <v>0.65477289953567175</v>
      </c>
    </row>
    <row r="63" spans="1:7" ht="25.5" outlineLevel="2" collapsed="1" x14ac:dyDescent="0.2">
      <c r="A63" s="10" t="s">
        <v>60</v>
      </c>
      <c r="B63" s="19" t="s">
        <v>61</v>
      </c>
      <c r="C63" s="24">
        <v>4844.2</v>
      </c>
      <c r="D63" s="24">
        <v>795.41</v>
      </c>
      <c r="E63" s="24">
        <v>791.92</v>
      </c>
      <c r="F63" s="26">
        <f t="shared" si="0"/>
        <v>16.347797365922133</v>
      </c>
      <c r="G63" s="26">
        <f t="shared" si="1"/>
        <v>99.561232571881163</v>
      </c>
    </row>
    <row r="64" spans="1:7" ht="25.5" hidden="1" outlineLevel="3" x14ac:dyDescent="0.2">
      <c r="A64" s="10" t="s">
        <v>62</v>
      </c>
      <c r="B64" s="19" t="s">
        <v>63</v>
      </c>
      <c r="C64" s="24">
        <v>3468.5</v>
      </c>
      <c r="D64" s="24">
        <v>362.22</v>
      </c>
      <c r="E64" s="24">
        <v>362.22</v>
      </c>
      <c r="F64" s="26">
        <f t="shared" si="0"/>
        <v>10.443131036471097</v>
      </c>
      <c r="G64" s="26">
        <f t="shared" si="1"/>
        <v>100</v>
      </c>
    </row>
    <row r="65" spans="1:7" ht="25.5" hidden="1" outlineLevel="4" x14ac:dyDescent="0.2">
      <c r="A65" s="10" t="s">
        <v>64</v>
      </c>
      <c r="B65" s="19" t="s">
        <v>63</v>
      </c>
      <c r="C65" s="24">
        <v>3468.5</v>
      </c>
      <c r="D65" s="24">
        <v>362.22</v>
      </c>
      <c r="E65" s="24">
        <v>362.22</v>
      </c>
      <c r="F65" s="26">
        <f t="shared" si="0"/>
        <v>10.443131036471097</v>
      </c>
      <c r="G65" s="26">
        <f t="shared" si="1"/>
        <v>100</v>
      </c>
    </row>
    <row r="66" spans="1:7" ht="25.5" hidden="1" outlineLevel="5" x14ac:dyDescent="0.2">
      <c r="A66" s="10" t="s">
        <v>64</v>
      </c>
      <c r="B66" s="19" t="s">
        <v>63</v>
      </c>
      <c r="C66" s="24">
        <v>3468.5</v>
      </c>
      <c r="D66" s="24">
        <v>362.22</v>
      </c>
      <c r="E66" s="24">
        <v>0</v>
      </c>
      <c r="F66" s="26">
        <f t="shared" si="0"/>
        <v>0</v>
      </c>
      <c r="G66" s="26">
        <f t="shared" si="1"/>
        <v>0</v>
      </c>
    </row>
    <row r="67" spans="1:7" ht="25.5" hidden="1" outlineLevel="7" x14ac:dyDescent="0.2">
      <c r="A67" s="14" t="s">
        <v>64</v>
      </c>
      <c r="B67" s="22" t="s">
        <v>63</v>
      </c>
      <c r="C67" s="25">
        <v>3468.5</v>
      </c>
      <c r="D67" s="25">
        <v>362.22</v>
      </c>
      <c r="E67" s="25">
        <v>0</v>
      </c>
      <c r="F67" s="26">
        <f t="shared" si="0"/>
        <v>0</v>
      </c>
      <c r="G67" s="26">
        <f t="shared" si="1"/>
        <v>0</v>
      </c>
    </row>
    <row r="68" spans="1:7" ht="63.75" hidden="1" outlineLevel="5" x14ac:dyDescent="0.2">
      <c r="A68" s="10" t="s">
        <v>65</v>
      </c>
      <c r="B68" s="19" t="s">
        <v>66</v>
      </c>
      <c r="C68" s="24">
        <v>0</v>
      </c>
      <c r="D68" s="24">
        <v>0</v>
      </c>
      <c r="E68" s="24">
        <v>362.1</v>
      </c>
      <c r="F68" s="26" t="e">
        <f t="shared" si="0"/>
        <v>#DIV/0!</v>
      </c>
      <c r="G68" s="26" t="e">
        <f t="shared" si="1"/>
        <v>#DIV/0!</v>
      </c>
    </row>
    <row r="69" spans="1:7" ht="51" hidden="1" outlineLevel="7" x14ac:dyDescent="0.2">
      <c r="A69" s="14" t="s">
        <v>65</v>
      </c>
      <c r="B69" s="22" t="s">
        <v>66</v>
      </c>
      <c r="C69" s="25">
        <v>0</v>
      </c>
      <c r="D69" s="25">
        <v>0</v>
      </c>
      <c r="E69" s="25">
        <v>362.1</v>
      </c>
      <c r="F69" s="26" t="e">
        <f t="shared" si="0"/>
        <v>#DIV/0!</v>
      </c>
      <c r="G69" s="26" t="e">
        <f t="shared" si="1"/>
        <v>#DIV/0!</v>
      </c>
    </row>
    <row r="70" spans="1:7" ht="63.75" hidden="1" outlineLevel="5" x14ac:dyDescent="0.2">
      <c r="A70" s="10" t="s">
        <v>67</v>
      </c>
      <c r="B70" s="19" t="s">
        <v>68</v>
      </c>
      <c r="C70" s="24">
        <v>0</v>
      </c>
      <c r="D70" s="24">
        <v>0</v>
      </c>
      <c r="E70" s="24">
        <v>0.12</v>
      </c>
      <c r="F70" s="26" t="e">
        <f t="shared" si="0"/>
        <v>#DIV/0!</v>
      </c>
      <c r="G70" s="26" t="e">
        <f t="shared" si="1"/>
        <v>#DIV/0!</v>
      </c>
    </row>
    <row r="71" spans="1:7" ht="63.75" hidden="1" outlineLevel="7" x14ac:dyDescent="0.2">
      <c r="A71" s="14" t="s">
        <v>67</v>
      </c>
      <c r="B71" s="22" t="s">
        <v>68</v>
      </c>
      <c r="C71" s="25">
        <v>0</v>
      </c>
      <c r="D71" s="25">
        <v>0</v>
      </c>
      <c r="E71" s="25">
        <v>0.12</v>
      </c>
      <c r="F71" s="26" t="e">
        <f t="shared" si="0"/>
        <v>#DIV/0!</v>
      </c>
      <c r="G71" s="26" t="e">
        <f t="shared" si="1"/>
        <v>#DIV/0!</v>
      </c>
    </row>
    <row r="72" spans="1:7" ht="38.25" hidden="1" outlineLevel="3" x14ac:dyDescent="0.2">
      <c r="A72" s="10" t="s">
        <v>69</v>
      </c>
      <c r="B72" s="19" t="s">
        <v>70</v>
      </c>
      <c r="C72" s="24">
        <v>1375.7</v>
      </c>
      <c r="D72" s="24">
        <v>433.19</v>
      </c>
      <c r="E72" s="24">
        <v>433.19</v>
      </c>
      <c r="F72" s="26">
        <f t="shared" si="0"/>
        <v>31.488696663516752</v>
      </c>
      <c r="G72" s="26">
        <f t="shared" si="1"/>
        <v>100</v>
      </c>
    </row>
    <row r="73" spans="1:7" ht="63.75" hidden="1" outlineLevel="4" x14ac:dyDescent="0.2">
      <c r="A73" s="10" t="s">
        <v>71</v>
      </c>
      <c r="B73" s="19" t="s">
        <v>72</v>
      </c>
      <c r="C73" s="24">
        <v>1375.7</v>
      </c>
      <c r="D73" s="24">
        <v>433.19</v>
      </c>
      <c r="E73" s="24">
        <v>433.19</v>
      </c>
      <c r="F73" s="26">
        <f t="shared" si="0"/>
        <v>31.488696663516752</v>
      </c>
      <c r="G73" s="26">
        <f t="shared" si="1"/>
        <v>100</v>
      </c>
    </row>
    <row r="74" spans="1:7" ht="63.75" hidden="1" outlineLevel="5" x14ac:dyDescent="0.2">
      <c r="A74" s="10" t="s">
        <v>71</v>
      </c>
      <c r="B74" s="19" t="s">
        <v>72</v>
      </c>
      <c r="C74" s="24">
        <v>1375.7</v>
      </c>
      <c r="D74" s="24">
        <v>433.19</v>
      </c>
      <c r="E74" s="24">
        <v>0</v>
      </c>
      <c r="F74" s="26">
        <f t="shared" si="0"/>
        <v>0</v>
      </c>
      <c r="G74" s="26">
        <f t="shared" si="1"/>
        <v>0</v>
      </c>
    </row>
    <row r="75" spans="1:7" ht="63.75" hidden="1" outlineLevel="7" x14ac:dyDescent="0.2">
      <c r="A75" s="14" t="s">
        <v>71</v>
      </c>
      <c r="B75" s="22" t="s">
        <v>72</v>
      </c>
      <c r="C75" s="25">
        <v>1375.7</v>
      </c>
      <c r="D75" s="25">
        <v>433.19</v>
      </c>
      <c r="E75" s="25">
        <v>0</v>
      </c>
      <c r="F75" s="26">
        <f t="shared" si="0"/>
        <v>0</v>
      </c>
      <c r="G75" s="26">
        <f t="shared" si="1"/>
        <v>0</v>
      </c>
    </row>
    <row r="76" spans="1:7" ht="102" hidden="1" outlineLevel="5" x14ac:dyDescent="0.2">
      <c r="A76" s="10" t="s">
        <v>73</v>
      </c>
      <c r="B76" s="20" t="s">
        <v>74</v>
      </c>
      <c r="C76" s="24">
        <v>0</v>
      </c>
      <c r="D76" s="24">
        <v>0</v>
      </c>
      <c r="E76" s="24">
        <v>433.21</v>
      </c>
      <c r="F76" s="26" t="e">
        <f t="shared" si="0"/>
        <v>#DIV/0!</v>
      </c>
      <c r="G76" s="26" t="e">
        <f t="shared" si="1"/>
        <v>#DIV/0!</v>
      </c>
    </row>
    <row r="77" spans="1:7" ht="89.25" hidden="1" outlineLevel="7" x14ac:dyDescent="0.2">
      <c r="A77" s="14" t="s">
        <v>73</v>
      </c>
      <c r="B77" s="21" t="s">
        <v>74</v>
      </c>
      <c r="C77" s="25">
        <v>0</v>
      </c>
      <c r="D77" s="25">
        <v>0</v>
      </c>
      <c r="E77" s="25">
        <v>433.21</v>
      </c>
      <c r="F77" s="26" t="e">
        <f t="shared" ref="F77:F140" si="2">E77/C77*100</f>
        <v>#DIV/0!</v>
      </c>
      <c r="G77" s="26" t="e">
        <f t="shared" ref="G77:G140" si="3">E77/D77*100</f>
        <v>#DIV/0!</v>
      </c>
    </row>
    <row r="78" spans="1:7" ht="89.25" hidden="1" outlineLevel="5" x14ac:dyDescent="0.2">
      <c r="A78" s="10" t="s">
        <v>75</v>
      </c>
      <c r="B78" s="20" t="s">
        <v>76</v>
      </c>
      <c r="C78" s="24">
        <v>0</v>
      </c>
      <c r="D78" s="24">
        <v>0</v>
      </c>
      <c r="E78" s="24">
        <v>-0.02</v>
      </c>
      <c r="F78" s="26" t="e">
        <f t="shared" si="2"/>
        <v>#DIV/0!</v>
      </c>
      <c r="G78" s="26" t="e">
        <f t="shared" si="3"/>
        <v>#DIV/0!</v>
      </c>
    </row>
    <row r="79" spans="1:7" ht="89.25" hidden="1" outlineLevel="7" x14ac:dyDescent="0.2">
      <c r="A79" s="14" t="s">
        <v>75</v>
      </c>
      <c r="B79" s="21" t="s">
        <v>76</v>
      </c>
      <c r="C79" s="25">
        <v>0</v>
      </c>
      <c r="D79" s="25">
        <v>0</v>
      </c>
      <c r="E79" s="25">
        <v>-0.02</v>
      </c>
      <c r="F79" s="26" t="e">
        <f t="shared" si="2"/>
        <v>#DIV/0!</v>
      </c>
      <c r="G79" s="26" t="e">
        <f t="shared" si="3"/>
        <v>#DIV/0!</v>
      </c>
    </row>
    <row r="80" spans="1:7" ht="38.25" hidden="1" outlineLevel="3" x14ac:dyDescent="0.2">
      <c r="A80" s="10" t="s">
        <v>77</v>
      </c>
      <c r="B80" s="19" t="s">
        <v>78</v>
      </c>
      <c r="C80" s="24">
        <v>0</v>
      </c>
      <c r="D80" s="24">
        <v>0</v>
      </c>
      <c r="E80" s="24">
        <v>-3.49</v>
      </c>
      <c r="F80" s="26" t="e">
        <f t="shared" si="2"/>
        <v>#DIV/0!</v>
      </c>
      <c r="G80" s="26" t="e">
        <f t="shared" si="3"/>
        <v>#DIV/0!</v>
      </c>
    </row>
    <row r="81" spans="1:7" ht="76.5" hidden="1" outlineLevel="4" x14ac:dyDescent="0.2">
      <c r="A81" s="10" t="s">
        <v>79</v>
      </c>
      <c r="B81" s="19" t="s">
        <v>80</v>
      </c>
      <c r="C81" s="24">
        <v>0</v>
      </c>
      <c r="D81" s="24">
        <v>0</v>
      </c>
      <c r="E81" s="24">
        <v>-3.49</v>
      </c>
      <c r="F81" s="26" t="e">
        <f t="shared" si="2"/>
        <v>#DIV/0!</v>
      </c>
      <c r="G81" s="26" t="e">
        <f t="shared" si="3"/>
        <v>#DIV/0!</v>
      </c>
    </row>
    <row r="82" spans="1:7" ht="63.75" hidden="1" outlineLevel="7" x14ac:dyDescent="0.2">
      <c r="A82" s="14" t="s">
        <v>79</v>
      </c>
      <c r="B82" s="22" t="s">
        <v>80</v>
      </c>
      <c r="C82" s="25">
        <v>0</v>
      </c>
      <c r="D82" s="25">
        <v>0</v>
      </c>
      <c r="E82" s="25">
        <v>-3.49</v>
      </c>
      <c r="F82" s="26" t="e">
        <f t="shared" si="2"/>
        <v>#DIV/0!</v>
      </c>
      <c r="G82" s="26" t="e">
        <f t="shared" si="3"/>
        <v>#DIV/0!</v>
      </c>
    </row>
    <row r="83" spans="1:7" ht="25.5" outlineLevel="2" collapsed="1" x14ac:dyDescent="0.2">
      <c r="A83" s="10" t="s">
        <v>81</v>
      </c>
      <c r="B83" s="19" t="s">
        <v>82</v>
      </c>
      <c r="C83" s="24">
        <v>0</v>
      </c>
      <c r="D83" s="24">
        <v>0</v>
      </c>
      <c r="E83" s="24">
        <v>-193.62</v>
      </c>
      <c r="F83" s="26"/>
      <c r="G83" s="26"/>
    </row>
    <row r="84" spans="1:7" ht="25.5" hidden="1" outlineLevel="3" x14ac:dyDescent="0.2">
      <c r="A84" s="10" t="s">
        <v>83</v>
      </c>
      <c r="B84" s="19" t="s">
        <v>82</v>
      </c>
      <c r="C84" s="24">
        <v>0</v>
      </c>
      <c r="D84" s="24">
        <v>0</v>
      </c>
      <c r="E84" s="24">
        <v>-193.62</v>
      </c>
      <c r="F84" s="26" t="e">
        <f t="shared" si="2"/>
        <v>#DIV/0!</v>
      </c>
      <c r="G84" s="26" t="e">
        <f t="shared" si="3"/>
        <v>#DIV/0!</v>
      </c>
    </row>
    <row r="85" spans="1:7" ht="51" hidden="1" outlineLevel="4" x14ac:dyDescent="0.2">
      <c r="A85" s="10" t="s">
        <v>84</v>
      </c>
      <c r="B85" s="19" t="s">
        <v>85</v>
      </c>
      <c r="C85" s="24">
        <v>0</v>
      </c>
      <c r="D85" s="24">
        <v>0</v>
      </c>
      <c r="E85" s="24">
        <v>-192.35</v>
      </c>
      <c r="F85" s="26" t="e">
        <f t="shared" si="2"/>
        <v>#DIV/0!</v>
      </c>
      <c r="G85" s="26" t="e">
        <f t="shared" si="3"/>
        <v>#DIV/0!</v>
      </c>
    </row>
    <row r="86" spans="1:7" ht="51" hidden="1" outlineLevel="7" x14ac:dyDescent="0.2">
      <c r="A86" s="14" t="s">
        <v>84</v>
      </c>
      <c r="B86" s="22" t="s">
        <v>85</v>
      </c>
      <c r="C86" s="25">
        <v>0</v>
      </c>
      <c r="D86" s="25">
        <v>0</v>
      </c>
      <c r="E86" s="25">
        <v>-192.35</v>
      </c>
      <c r="F86" s="26" t="e">
        <f t="shared" si="2"/>
        <v>#DIV/0!</v>
      </c>
      <c r="G86" s="26" t="e">
        <f t="shared" si="3"/>
        <v>#DIV/0!</v>
      </c>
    </row>
    <row r="87" spans="1:7" ht="51" hidden="1" outlineLevel="4" x14ac:dyDescent="0.2">
      <c r="A87" s="10" t="s">
        <v>86</v>
      </c>
      <c r="B87" s="19" t="s">
        <v>87</v>
      </c>
      <c r="C87" s="24">
        <v>0</v>
      </c>
      <c r="D87" s="24">
        <v>0</v>
      </c>
      <c r="E87" s="24">
        <v>-1.27</v>
      </c>
      <c r="F87" s="26" t="e">
        <f t="shared" si="2"/>
        <v>#DIV/0!</v>
      </c>
      <c r="G87" s="26" t="e">
        <f t="shared" si="3"/>
        <v>#DIV/0!</v>
      </c>
    </row>
    <row r="88" spans="1:7" ht="51" hidden="1" outlineLevel="7" x14ac:dyDescent="0.2">
      <c r="A88" s="14" t="s">
        <v>86</v>
      </c>
      <c r="B88" s="22" t="s">
        <v>87</v>
      </c>
      <c r="C88" s="25">
        <v>0</v>
      </c>
      <c r="D88" s="25">
        <v>0</v>
      </c>
      <c r="E88" s="25">
        <v>-1.27</v>
      </c>
      <c r="F88" s="26" t="e">
        <f t="shared" si="2"/>
        <v>#DIV/0!</v>
      </c>
      <c r="G88" s="26" t="e">
        <f t="shared" si="3"/>
        <v>#DIV/0!</v>
      </c>
    </row>
    <row r="89" spans="1:7" outlineLevel="2" collapsed="1" x14ac:dyDescent="0.2">
      <c r="A89" s="10" t="s">
        <v>88</v>
      </c>
      <c r="B89" s="19" t="s">
        <v>89</v>
      </c>
      <c r="C89" s="24">
        <v>274.60000000000002</v>
      </c>
      <c r="D89" s="24">
        <v>274.60000000000002</v>
      </c>
      <c r="E89" s="24">
        <v>345.76</v>
      </c>
      <c r="F89" s="26">
        <f t="shared" si="2"/>
        <v>125.9140568099053</v>
      </c>
      <c r="G89" s="26">
        <f t="shared" si="3"/>
        <v>125.9140568099053</v>
      </c>
    </row>
    <row r="90" spans="1:7" hidden="1" outlineLevel="3" x14ac:dyDescent="0.2">
      <c r="A90" s="10" t="s">
        <v>90</v>
      </c>
      <c r="B90" s="19" t="s">
        <v>89</v>
      </c>
      <c r="C90" s="24">
        <v>274.60000000000002</v>
      </c>
      <c r="D90" s="24">
        <v>274.60000000000002</v>
      </c>
      <c r="E90" s="24">
        <v>345.76</v>
      </c>
      <c r="F90" s="26">
        <f t="shared" si="2"/>
        <v>125.9140568099053</v>
      </c>
      <c r="G90" s="26">
        <f t="shared" si="3"/>
        <v>125.9140568099053</v>
      </c>
    </row>
    <row r="91" spans="1:7" hidden="1" outlineLevel="4" x14ac:dyDescent="0.2">
      <c r="A91" s="10" t="s">
        <v>90</v>
      </c>
      <c r="B91" s="19" t="s">
        <v>89</v>
      </c>
      <c r="C91" s="24">
        <v>274.60000000000002</v>
      </c>
      <c r="D91" s="24">
        <v>274.60000000000002</v>
      </c>
      <c r="E91" s="24">
        <v>0</v>
      </c>
      <c r="F91" s="26">
        <f t="shared" si="2"/>
        <v>0</v>
      </c>
      <c r="G91" s="26">
        <f t="shared" si="3"/>
        <v>0</v>
      </c>
    </row>
    <row r="92" spans="1:7" hidden="1" outlineLevel="7" x14ac:dyDescent="0.2">
      <c r="A92" s="14" t="s">
        <v>90</v>
      </c>
      <c r="B92" s="22" t="s">
        <v>89</v>
      </c>
      <c r="C92" s="25">
        <v>274.60000000000002</v>
      </c>
      <c r="D92" s="25">
        <v>274.60000000000002</v>
      </c>
      <c r="E92" s="25">
        <v>0</v>
      </c>
      <c r="F92" s="26">
        <f t="shared" si="2"/>
        <v>0</v>
      </c>
      <c r="G92" s="26">
        <f t="shared" si="3"/>
        <v>0</v>
      </c>
    </row>
    <row r="93" spans="1:7" ht="51" hidden="1" outlineLevel="4" x14ac:dyDescent="0.2">
      <c r="A93" s="10" t="s">
        <v>91</v>
      </c>
      <c r="B93" s="19" t="s">
        <v>92</v>
      </c>
      <c r="C93" s="24">
        <v>0</v>
      </c>
      <c r="D93" s="24">
        <v>0</v>
      </c>
      <c r="E93" s="24">
        <v>346.42</v>
      </c>
      <c r="F93" s="26" t="e">
        <f t="shared" si="2"/>
        <v>#DIV/0!</v>
      </c>
      <c r="G93" s="26" t="e">
        <f t="shared" si="3"/>
        <v>#DIV/0!</v>
      </c>
    </row>
    <row r="94" spans="1:7" ht="38.25" hidden="1" outlineLevel="7" x14ac:dyDescent="0.2">
      <c r="A94" s="14" t="s">
        <v>91</v>
      </c>
      <c r="B94" s="22" t="s">
        <v>92</v>
      </c>
      <c r="C94" s="25">
        <v>0</v>
      </c>
      <c r="D94" s="25">
        <v>0</v>
      </c>
      <c r="E94" s="25">
        <v>346.42</v>
      </c>
      <c r="F94" s="26" t="e">
        <f t="shared" si="2"/>
        <v>#DIV/0!</v>
      </c>
      <c r="G94" s="26" t="e">
        <f t="shared" si="3"/>
        <v>#DIV/0!</v>
      </c>
    </row>
    <row r="95" spans="1:7" ht="51" hidden="1" outlineLevel="4" x14ac:dyDescent="0.2">
      <c r="A95" s="10" t="s">
        <v>93</v>
      </c>
      <c r="B95" s="19" t="s">
        <v>94</v>
      </c>
      <c r="C95" s="24">
        <v>0</v>
      </c>
      <c r="D95" s="24">
        <v>0</v>
      </c>
      <c r="E95" s="24">
        <v>-0.67</v>
      </c>
      <c r="F95" s="26" t="e">
        <f t="shared" si="2"/>
        <v>#DIV/0!</v>
      </c>
      <c r="G95" s="26" t="e">
        <f t="shared" si="3"/>
        <v>#DIV/0!</v>
      </c>
    </row>
    <row r="96" spans="1:7" ht="38.25" hidden="1" outlineLevel="7" x14ac:dyDescent="0.2">
      <c r="A96" s="14" t="s">
        <v>93</v>
      </c>
      <c r="B96" s="22" t="s">
        <v>94</v>
      </c>
      <c r="C96" s="25">
        <v>0</v>
      </c>
      <c r="D96" s="25">
        <v>0</v>
      </c>
      <c r="E96" s="25">
        <v>-0.67</v>
      </c>
      <c r="F96" s="26" t="e">
        <f t="shared" si="2"/>
        <v>#DIV/0!</v>
      </c>
      <c r="G96" s="26" t="e">
        <f t="shared" si="3"/>
        <v>#DIV/0!</v>
      </c>
    </row>
    <row r="97" spans="1:7" ht="25.5" outlineLevel="2" collapsed="1" x14ac:dyDescent="0.2">
      <c r="A97" s="10" t="s">
        <v>95</v>
      </c>
      <c r="B97" s="19" t="s">
        <v>96</v>
      </c>
      <c r="C97" s="24">
        <v>2285.6999999999998</v>
      </c>
      <c r="D97" s="24">
        <v>500</v>
      </c>
      <c r="E97" s="24">
        <v>-933.78</v>
      </c>
      <c r="F97" s="26">
        <f t="shared" si="2"/>
        <v>-40.85313033206458</v>
      </c>
      <c r="G97" s="26">
        <f t="shared" si="3"/>
        <v>-186.756</v>
      </c>
    </row>
    <row r="98" spans="1:7" ht="38.25" hidden="1" outlineLevel="3" x14ac:dyDescent="0.2">
      <c r="A98" s="10" t="s">
        <v>97</v>
      </c>
      <c r="B98" s="19" t="s">
        <v>98</v>
      </c>
      <c r="C98" s="24">
        <v>2285.6999999999998</v>
      </c>
      <c r="D98" s="24">
        <v>500</v>
      </c>
      <c r="E98" s="24">
        <v>-933.78</v>
      </c>
      <c r="F98" s="26">
        <f t="shared" si="2"/>
        <v>-40.85313033206458</v>
      </c>
      <c r="G98" s="26">
        <f t="shared" si="3"/>
        <v>-186.756</v>
      </c>
    </row>
    <row r="99" spans="1:7" ht="38.25" hidden="1" outlineLevel="4" x14ac:dyDescent="0.2">
      <c r="A99" s="10" t="s">
        <v>97</v>
      </c>
      <c r="B99" s="19" t="s">
        <v>98</v>
      </c>
      <c r="C99" s="24">
        <v>2285.6999999999998</v>
      </c>
      <c r="D99" s="24">
        <v>500</v>
      </c>
      <c r="E99" s="24">
        <v>0</v>
      </c>
      <c r="F99" s="26">
        <f t="shared" si="2"/>
        <v>0</v>
      </c>
      <c r="G99" s="26">
        <f t="shared" si="3"/>
        <v>0</v>
      </c>
    </row>
    <row r="100" spans="1:7" ht="38.25" hidden="1" outlineLevel="7" x14ac:dyDescent="0.2">
      <c r="A100" s="14" t="s">
        <v>97</v>
      </c>
      <c r="B100" s="22" t="s">
        <v>98</v>
      </c>
      <c r="C100" s="25">
        <v>2285.6999999999998</v>
      </c>
      <c r="D100" s="25">
        <v>500</v>
      </c>
      <c r="E100" s="25">
        <v>0</v>
      </c>
      <c r="F100" s="26">
        <f t="shared" si="2"/>
        <v>0</v>
      </c>
      <c r="G100" s="26">
        <f t="shared" si="3"/>
        <v>0</v>
      </c>
    </row>
    <row r="101" spans="1:7" ht="63.75" hidden="1" outlineLevel="4" x14ac:dyDescent="0.2">
      <c r="A101" s="10" t="s">
        <v>99</v>
      </c>
      <c r="B101" s="19" t="s">
        <v>100</v>
      </c>
      <c r="C101" s="24">
        <v>0</v>
      </c>
      <c r="D101" s="24">
        <v>0</v>
      </c>
      <c r="E101" s="24">
        <v>-933.78</v>
      </c>
      <c r="F101" s="26" t="e">
        <f t="shared" si="2"/>
        <v>#DIV/0!</v>
      </c>
      <c r="G101" s="26" t="e">
        <f t="shared" si="3"/>
        <v>#DIV/0!</v>
      </c>
    </row>
    <row r="102" spans="1:7" ht="63.75" hidden="1" outlineLevel="7" x14ac:dyDescent="0.2">
      <c r="A102" s="14" t="s">
        <v>99</v>
      </c>
      <c r="B102" s="22" t="s">
        <v>100</v>
      </c>
      <c r="C102" s="25">
        <v>0</v>
      </c>
      <c r="D102" s="25">
        <v>0</v>
      </c>
      <c r="E102" s="25">
        <v>-933.78</v>
      </c>
      <c r="F102" s="26" t="e">
        <f t="shared" si="2"/>
        <v>#DIV/0!</v>
      </c>
      <c r="G102" s="26" t="e">
        <f t="shared" si="3"/>
        <v>#DIV/0!</v>
      </c>
    </row>
    <row r="103" spans="1:7" outlineLevel="1" x14ac:dyDescent="0.2">
      <c r="A103" s="10" t="s">
        <v>101</v>
      </c>
      <c r="B103" s="19" t="s">
        <v>102</v>
      </c>
      <c r="C103" s="24">
        <v>26728.1</v>
      </c>
      <c r="D103" s="24">
        <v>3794.85</v>
      </c>
      <c r="E103" s="24">
        <v>1747.03</v>
      </c>
      <c r="F103" s="26">
        <f t="shared" si="2"/>
        <v>6.5363044885345385</v>
      </c>
      <c r="G103" s="26">
        <f t="shared" si="3"/>
        <v>46.03686575226952</v>
      </c>
    </row>
    <row r="104" spans="1:7" outlineLevel="2" collapsed="1" x14ac:dyDescent="0.2">
      <c r="A104" s="10" t="s">
        <v>103</v>
      </c>
      <c r="B104" s="19" t="s">
        <v>104</v>
      </c>
      <c r="C104" s="24">
        <v>11874.8</v>
      </c>
      <c r="D104" s="24">
        <v>1970</v>
      </c>
      <c r="E104" s="24">
        <v>-77.819999999999993</v>
      </c>
      <c r="F104" s="26">
        <f t="shared" si="2"/>
        <v>-0.65533735305015661</v>
      </c>
      <c r="G104" s="26">
        <f t="shared" si="3"/>
        <v>-3.9502538071065985</v>
      </c>
    </row>
    <row r="105" spans="1:7" ht="38.25" hidden="1" outlineLevel="3" x14ac:dyDescent="0.2">
      <c r="A105" s="10" t="s">
        <v>105</v>
      </c>
      <c r="B105" s="19" t="s">
        <v>106</v>
      </c>
      <c r="C105" s="24">
        <v>11874.8</v>
      </c>
      <c r="D105" s="24">
        <v>1970</v>
      </c>
      <c r="E105" s="24">
        <v>-77.819999999999993</v>
      </c>
      <c r="F105" s="26">
        <f t="shared" si="2"/>
        <v>-0.65533735305015661</v>
      </c>
      <c r="G105" s="26">
        <f t="shared" si="3"/>
        <v>-3.9502538071065985</v>
      </c>
    </row>
    <row r="106" spans="1:7" ht="38.25" hidden="1" outlineLevel="4" x14ac:dyDescent="0.2">
      <c r="A106" s="10" t="s">
        <v>105</v>
      </c>
      <c r="B106" s="19" t="s">
        <v>106</v>
      </c>
      <c r="C106" s="24">
        <v>11874.8</v>
      </c>
      <c r="D106" s="24">
        <v>1970</v>
      </c>
      <c r="E106" s="24">
        <v>0</v>
      </c>
      <c r="F106" s="26">
        <f t="shared" si="2"/>
        <v>0</v>
      </c>
      <c r="G106" s="26">
        <f t="shared" si="3"/>
        <v>0</v>
      </c>
    </row>
    <row r="107" spans="1:7" ht="38.25" hidden="1" outlineLevel="7" x14ac:dyDescent="0.2">
      <c r="A107" s="14" t="s">
        <v>105</v>
      </c>
      <c r="B107" s="22" t="s">
        <v>106</v>
      </c>
      <c r="C107" s="25">
        <v>11874.8</v>
      </c>
      <c r="D107" s="25">
        <v>1970</v>
      </c>
      <c r="E107" s="25">
        <v>0</v>
      </c>
      <c r="F107" s="26">
        <f t="shared" si="2"/>
        <v>0</v>
      </c>
      <c r="G107" s="26">
        <f t="shared" si="3"/>
        <v>0</v>
      </c>
    </row>
    <row r="108" spans="1:7" ht="76.5" hidden="1" outlineLevel="4" x14ac:dyDescent="0.2">
      <c r="A108" s="10" t="s">
        <v>107</v>
      </c>
      <c r="B108" s="19" t="s">
        <v>108</v>
      </c>
      <c r="C108" s="24">
        <v>0</v>
      </c>
      <c r="D108" s="24">
        <v>0</v>
      </c>
      <c r="E108" s="24">
        <v>-77.819999999999993</v>
      </c>
      <c r="F108" s="26" t="e">
        <f t="shared" si="2"/>
        <v>#DIV/0!</v>
      </c>
      <c r="G108" s="26" t="e">
        <f t="shared" si="3"/>
        <v>#DIV/0!</v>
      </c>
    </row>
    <row r="109" spans="1:7" ht="63.75" hidden="1" outlineLevel="7" x14ac:dyDescent="0.2">
      <c r="A109" s="14" t="s">
        <v>107</v>
      </c>
      <c r="B109" s="22" t="s">
        <v>108</v>
      </c>
      <c r="C109" s="25">
        <v>0</v>
      </c>
      <c r="D109" s="25">
        <v>0</v>
      </c>
      <c r="E109" s="25">
        <v>-77.819999999999993</v>
      </c>
      <c r="F109" s="26" t="e">
        <f t="shared" si="2"/>
        <v>#DIV/0!</v>
      </c>
      <c r="G109" s="26" t="e">
        <f t="shared" si="3"/>
        <v>#DIV/0!</v>
      </c>
    </row>
    <row r="110" spans="1:7" outlineLevel="2" x14ac:dyDescent="0.2">
      <c r="A110" s="10" t="s">
        <v>109</v>
      </c>
      <c r="B110" s="19" t="s">
        <v>110</v>
      </c>
      <c r="C110" s="24">
        <v>14853.3</v>
      </c>
      <c r="D110" s="24">
        <v>1824.85</v>
      </c>
      <c r="E110" s="24">
        <v>1824.85</v>
      </c>
      <c r="F110" s="26">
        <f t="shared" si="2"/>
        <v>12.285822005884214</v>
      </c>
      <c r="G110" s="26">
        <f t="shared" si="3"/>
        <v>100</v>
      </c>
    </row>
    <row r="111" spans="1:7" outlineLevel="3" collapsed="1" x14ac:dyDescent="0.2">
      <c r="A111" s="10" t="s">
        <v>111</v>
      </c>
      <c r="B111" s="19" t="s">
        <v>112</v>
      </c>
      <c r="C111" s="24">
        <v>7263</v>
      </c>
      <c r="D111" s="24">
        <v>1334.26</v>
      </c>
      <c r="E111" s="24">
        <v>1334.26</v>
      </c>
      <c r="F111" s="26">
        <f t="shared" si="2"/>
        <v>18.370645738675478</v>
      </c>
      <c r="G111" s="26">
        <f t="shared" si="3"/>
        <v>100</v>
      </c>
    </row>
    <row r="112" spans="1:7" ht="38.25" hidden="1" outlineLevel="4" x14ac:dyDescent="0.2">
      <c r="A112" s="10" t="s">
        <v>113</v>
      </c>
      <c r="B112" s="19" t="s">
        <v>114</v>
      </c>
      <c r="C112" s="24">
        <v>7263</v>
      </c>
      <c r="D112" s="24">
        <v>1334.26</v>
      </c>
      <c r="E112" s="24">
        <v>1334.26</v>
      </c>
      <c r="F112" s="26">
        <f t="shared" si="2"/>
        <v>18.370645738675478</v>
      </c>
      <c r="G112" s="26">
        <f t="shared" si="3"/>
        <v>100</v>
      </c>
    </row>
    <row r="113" spans="1:7" ht="38.25" hidden="1" outlineLevel="5" x14ac:dyDescent="0.2">
      <c r="A113" s="10" t="s">
        <v>113</v>
      </c>
      <c r="B113" s="19" t="s">
        <v>114</v>
      </c>
      <c r="C113" s="24">
        <v>7263</v>
      </c>
      <c r="D113" s="24">
        <v>1334.26</v>
      </c>
      <c r="E113" s="24">
        <v>0</v>
      </c>
      <c r="F113" s="26">
        <f t="shared" si="2"/>
        <v>0</v>
      </c>
      <c r="G113" s="26">
        <f t="shared" si="3"/>
        <v>0</v>
      </c>
    </row>
    <row r="114" spans="1:7" ht="25.5" hidden="1" outlineLevel="7" x14ac:dyDescent="0.2">
      <c r="A114" s="14" t="s">
        <v>113</v>
      </c>
      <c r="B114" s="22" t="s">
        <v>114</v>
      </c>
      <c r="C114" s="25">
        <v>7263</v>
      </c>
      <c r="D114" s="25">
        <v>1334.26</v>
      </c>
      <c r="E114" s="25">
        <v>0</v>
      </c>
      <c r="F114" s="26">
        <f t="shared" si="2"/>
        <v>0</v>
      </c>
      <c r="G114" s="26">
        <f t="shared" si="3"/>
        <v>0</v>
      </c>
    </row>
    <row r="115" spans="1:7" ht="63.75" hidden="1" outlineLevel="5" x14ac:dyDescent="0.2">
      <c r="A115" s="10" t="s">
        <v>115</v>
      </c>
      <c r="B115" s="19" t="s">
        <v>116</v>
      </c>
      <c r="C115" s="24">
        <v>0</v>
      </c>
      <c r="D115" s="24">
        <v>0</v>
      </c>
      <c r="E115" s="24">
        <v>1334.26</v>
      </c>
      <c r="F115" s="26" t="e">
        <f t="shared" si="2"/>
        <v>#DIV/0!</v>
      </c>
      <c r="G115" s="26" t="e">
        <f t="shared" si="3"/>
        <v>#DIV/0!</v>
      </c>
    </row>
    <row r="116" spans="1:7" ht="63.75" hidden="1" outlineLevel="7" x14ac:dyDescent="0.2">
      <c r="A116" s="14" t="s">
        <v>115</v>
      </c>
      <c r="B116" s="22" t="s">
        <v>116</v>
      </c>
      <c r="C116" s="25">
        <v>0</v>
      </c>
      <c r="D116" s="25">
        <v>0</v>
      </c>
      <c r="E116" s="25">
        <v>1334.26</v>
      </c>
      <c r="F116" s="26" t="e">
        <f t="shared" si="2"/>
        <v>#DIV/0!</v>
      </c>
      <c r="G116" s="26" t="e">
        <f t="shared" si="3"/>
        <v>#DIV/0!</v>
      </c>
    </row>
    <row r="117" spans="1:7" outlineLevel="3" collapsed="1" x14ac:dyDescent="0.2">
      <c r="A117" s="10" t="s">
        <v>117</v>
      </c>
      <c r="B117" s="19" t="s">
        <v>118</v>
      </c>
      <c r="C117" s="24">
        <v>7590.3</v>
      </c>
      <c r="D117" s="24">
        <v>490.58</v>
      </c>
      <c r="E117" s="24">
        <v>490.58</v>
      </c>
      <c r="F117" s="26">
        <f t="shared" si="2"/>
        <v>6.4632491469375388</v>
      </c>
      <c r="G117" s="26">
        <f t="shared" si="3"/>
        <v>100</v>
      </c>
    </row>
    <row r="118" spans="1:7" ht="38.25" hidden="1" outlineLevel="4" x14ac:dyDescent="0.2">
      <c r="A118" s="10" t="s">
        <v>119</v>
      </c>
      <c r="B118" s="19" t="s">
        <v>120</v>
      </c>
      <c r="C118" s="24">
        <v>7590.3</v>
      </c>
      <c r="D118" s="24">
        <v>490.58</v>
      </c>
      <c r="E118" s="24">
        <v>490.58</v>
      </c>
      <c r="F118" s="26">
        <f t="shared" si="2"/>
        <v>6.4632491469375388</v>
      </c>
      <c r="G118" s="26">
        <f t="shared" si="3"/>
        <v>100</v>
      </c>
    </row>
    <row r="119" spans="1:7" ht="38.25" hidden="1" outlineLevel="5" x14ac:dyDescent="0.2">
      <c r="A119" s="10" t="s">
        <v>119</v>
      </c>
      <c r="B119" s="19" t="s">
        <v>120</v>
      </c>
      <c r="C119" s="24">
        <v>7590.3</v>
      </c>
      <c r="D119" s="24">
        <v>490.58</v>
      </c>
      <c r="E119" s="24">
        <v>0</v>
      </c>
      <c r="F119" s="26">
        <f t="shared" si="2"/>
        <v>0</v>
      </c>
      <c r="G119" s="26">
        <f t="shared" si="3"/>
        <v>0</v>
      </c>
    </row>
    <row r="120" spans="1:7" ht="38.25" hidden="1" outlineLevel="7" x14ac:dyDescent="0.2">
      <c r="A120" s="14" t="s">
        <v>119</v>
      </c>
      <c r="B120" s="22" t="s">
        <v>120</v>
      </c>
      <c r="C120" s="25">
        <v>7590.3</v>
      </c>
      <c r="D120" s="25">
        <v>490.58</v>
      </c>
      <c r="E120" s="25">
        <v>0</v>
      </c>
      <c r="F120" s="26">
        <f t="shared" si="2"/>
        <v>0</v>
      </c>
      <c r="G120" s="26">
        <f t="shared" si="3"/>
        <v>0</v>
      </c>
    </row>
    <row r="121" spans="1:7" ht="63.75" hidden="1" outlineLevel="5" x14ac:dyDescent="0.2">
      <c r="A121" s="10" t="s">
        <v>121</v>
      </c>
      <c r="B121" s="19" t="s">
        <v>122</v>
      </c>
      <c r="C121" s="24">
        <v>0</v>
      </c>
      <c r="D121" s="24">
        <v>0</v>
      </c>
      <c r="E121" s="24">
        <v>490.74</v>
      </c>
      <c r="F121" s="26" t="e">
        <f t="shared" si="2"/>
        <v>#DIV/0!</v>
      </c>
      <c r="G121" s="26" t="e">
        <f t="shared" si="3"/>
        <v>#DIV/0!</v>
      </c>
    </row>
    <row r="122" spans="1:7" ht="63.75" hidden="1" outlineLevel="7" x14ac:dyDescent="0.2">
      <c r="A122" s="14" t="s">
        <v>121</v>
      </c>
      <c r="B122" s="22" t="s">
        <v>122</v>
      </c>
      <c r="C122" s="25">
        <v>0</v>
      </c>
      <c r="D122" s="25">
        <v>0</v>
      </c>
      <c r="E122" s="25">
        <v>490.74</v>
      </c>
      <c r="F122" s="26" t="e">
        <f t="shared" si="2"/>
        <v>#DIV/0!</v>
      </c>
      <c r="G122" s="26" t="e">
        <f t="shared" si="3"/>
        <v>#DIV/0!</v>
      </c>
    </row>
    <row r="123" spans="1:7" ht="63.75" hidden="1" outlineLevel="5" x14ac:dyDescent="0.2">
      <c r="A123" s="10" t="s">
        <v>123</v>
      </c>
      <c r="B123" s="19" t="s">
        <v>124</v>
      </c>
      <c r="C123" s="24">
        <v>0</v>
      </c>
      <c r="D123" s="24">
        <v>0</v>
      </c>
      <c r="E123" s="24">
        <v>-0.16</v>
      </c>
      <c r="F123" s="26" t="e">
        <f t="shared" si="2"/>
        <v>#DIV/0!</v>
      </c>
      <c r="G123" s="26" t="e">
        <f t="shared" si="3"/>
        <v>#DIV/0!</v>
      </c>
    </row>
    <row r="124" spans="1:7" ht="63.75" hidden="1" outlineLevel="7" x14ac:dyDescent="0.2">
      <c r="A124" s="14" t="s">
        <v>123</v>
      </c>
      <c r="B124" s="22" t="s">
        <v>124</v>
      </c>
      <c r="C124" s="25">
        <v>0</v>
      </c>
      <c r="D124" s="25">
        <v>0</v>
      </c>
      <c r="E124" s="25">
        <v>-0.16</v>
      </c>
      <c r="F124" s="26" t="e">
        <f t="shared" si="2"/>
        <v>#DIV/0!</v>
      </c>
      <c r="G124" s="26" t="e">
        <f t="shared" si="3"/>
        <v>#DIV/0!</v>
      </c>
    </row>
    <row r="125" spans="1:7" outlineLevel="1" collapsed="1" x14ac:dyDescent="0.2">
      <c r="A125" s="10" t="s">
        <v>125</v>
      </c>
      <c r="B125" s="19" t="s">
        <v>126</v>
      </c>
      <c r="C125" s="24">
        <v>5275.9</v>
      </c>
      <c r="D125" s="24">
        <v>1176.49</v>
      </c>
      <c r="E125" s="24">
        <v>926.45</v>
      </c>
      <c r="F125" s="26">
        <f t="shared" si="2"/>
        <v>17.560037150059706</v>
      </c>
      <c r="G125" s="26">
        <f t="shared" si="3"/>
        <v>78.746950675313869</v>
      </c>
    </row>
    <row r="126" spans="1:7" ht="38.25" hidden="1" outlineLevel="2" x14ac:dyDescent="0.2">
      <c r="A126" s="10" t="s">
        <v>127</v>
      </c>
      <c r="B126" s="19" t="s">
        <v>128</v>
      </c>
      <c r="C126" s="24">
        <v>5245.9</v>
      </c>
      <c r="D126" s="24">
        <v>1169.8</v>
      </c>
      <c r="E126" s="24">
        <v>921.9</v>
      </c>
      <c r="F126" s="26">
        <f t="shared" si="2"/>
        <v>17.573724241788828</v>
      </c>
      <c r="G126" s="26">
        <f t="shared" si="3"/>
        <v>78.808343306548139</v>
      </c>
    </row>
    <row r="127" spans="1:7" ht="51" hidden="1" outlineLevel="3" x14ac:dyDescent="0.2">
      <c r="A127" s="10" t="s">
        <v>129</v>
      </c>
      <c r="B127" s="19" t="s">
        <v>130</v>
      </c>
      <c r="C127" s="24">
        <v>5245.9</v>
      </c>
      <c r="D127" s="24">
        <v>1169.8</v>
      </c>
      <c r="E127" s="24">
        <v>921.9</v>
      </c>
      <c r="F127" s="26">
        <f t="shared" si="2"/>
        <v>17.573724241788828</v>
      </c>
      <c r="G127" s="26">
        <f t="shared" si="3"/>
        <v>78.808343306548139</v>
      </c>
    </row>
    <row r="128" spans="1:7" ht="51" hidden="1" outlineLevel="4" x14ac:dyDescent="0.2">
      <c r="A128" s="10" t="s">
        <v>129</v>
      </c>
      <c r="B128" s="19" t="s">
        <v>130</v>
      </c>
      <c r="C128" s="24">
        <v>5245.9</v>
      </c>
      <c r="D128" s="24">
        <v>1169.8</v>
      </c>
      <c r="E128" s="24">
        <v>0</v>
      </c>
      <c r="F128" s="26">
        <f t="shared" si="2"/>
        <v>0</v>
      </c>
      <c r="G128" s="26">
        <f t="shared" si="3"/>
        <v>0</v>
      </c>
    </row>
    <row r="129" spans="1:7" ht="38.25" hidden="1" outlineLevel="7" x14ac:dyDescent="0.2">
      <c r="A129" s="14" t="s">
        <v>129</v>
      </c>
      <c r="B129" s="22" t="s">
        <v>130</v>
      </c>
      <c r="C129" s="25">
        <v>5245.9</v>
      </c>
      <c r="D129" s="25">
        <v>1169.8</v>
      </c>
      <c r="E129" s="25">
        <v>0</v>
      </c>
      <c r="F129" s="26">
        <f t="shared" si="2"/>
        <v>0</v>
      </c>
      <c r="G129" s="26">
        <f t="shared" si="3"/>
        <v>0</v>
      </c>
    </row>
    <row r="130" spans="1:7" ht="63.75" hidden="1" outlineLevel="4" x14ac:dyDescent="0.2">
      <c r="A130" s="10" t="s">
        <v>131</v>
      </c>
      <c r="B130" s="19" t="s">
        <v>132</v>
      </c>
      <c r="C130" s="24">
        <v>0</v>
      </c>
      <c r="D130" s="24">
        <v>0</v>
      </c>
      <c r="E130" s="24">
        <v>922.04</v>
      </c>
      <c r="F130" s="26" t="e">
        <f t="shared" si="2"/>
        <v>#DIV/0!</v>
      </c>
      <c r="G130" s="26" t="e">
        <f t="shared" si="3"/>
        <v>#DIV/0!</v>
      </c>
    </row>
    <row r="131" spans="1:7" ht="63.75" hidden="1" outlineLevel="7" x14ac:dyDescent="0.2">
      <c r="A131" s="14" t="s">
        <v>131</v>
      </c>
      <c r="B131" s="22" t="s">
        <v>132</v>
      </c>
      <c r="C131" s="25">
        <v>0</v>
      </c>
      <c r="D131" s="25">
        <v>0</v>
      </c>
      <c r="E131" s="25">
        <v>922.04</v>
      </c>
      <c r="F131" s="26" t="e">
        <f t="shared" si="2"/>
        <v>#DIV/0!</v>
      </c>
      <c r="G131" s="26" t="e">
        <f t="shared" si="3"/>
        <v>#DIV/0!</v>
      </c>
    </row>
    <row r="132" spans="1:7" ht="76.5" hidden="1" outlineLevel="4" x14ac:dyDescent="0.2">
      <c r="A132" s="10" t="s">
        <v>133</v>
      </c>
      <c r="B132" s="20" t="s">
        <v>134</v>
      </c>
      <c r="C132" s="24">
        <v>0</v>
      </c>
      <c r="D132" s="24">
        <v>0</v>
      </c>
      <c r="E132" s="24">
        <v>-0.14000000000000001</v>
      </c>
      <c r="F132" s="26" t="e">
        <f t="shared" si="2"/>
        <v>#DIV/0!</v>
      </c>
      <c r="G132" s="26" t="e">
        <f t="shared" si="3"/>
        <v>#DIV/0!</v>
      </c>
    </row>
    <row r="133" spans="1:7" ht="76.5" hidden="1" outlineLevel="7" x14ac:dyDescent="0.2">
      <c r="A133" s="14" t="s">
        <v>133</v>
      </c>
      <c r="B133" s="21" t="s">
        <v>134</v>
      </c>
      <c r="C133" s="25">
        <v>0</v>
      </c>
      <c r="D133" s="25">
        <v>0</v>
      </c>
      <c r="E133" s="25">
        <v>-0.14000000000000001</v>
      </c>
      <c r="F133" s="26" t="e">
        <f t="shared" si="2"/>
        <v>#DIV/0!</v>
      </c>
      <c r="G133" s="26" t="e">
        <f t="shared" si="3"/>
        <v>#DIV/0!</v>
      </c>
    </row>
    <row r="134" spans="1:7" ht="51" hidden="1" outlineLevel="2" x14ac:dyDescent="0.2">
      <c r="A134" s="10" t="s">
        <v>135</v>
      </c>
      <c r="B134" s="19" t="s">
        <v>136</v>
      </c>
      <c r="C134" s="24">
        <v>0</v>
      </c>
      <c r="D134" s="24">
        <v>0</v>
      </c>
      <c r="E134" s="24">
        <v>4.55</v>
      </c>
      <c r="F134" s="26" t="e">
        <f t="shared" si="2"/>
        <v>#DIV/0!</v>
      </c>
      <c r="G134" s="26" t="e">
        <f t="shared" si="3"/>
        <v>#DIV/0!</v>
      </c>
    </row>
    <row r="135" spans="1:7" ht="76.5" hidden="1" outlineLevel="3" x14ac:dyDescent="0.2">
      <c r="A135" s="10" t="s">
        <v>137</v>
      </c>
      <c r="B135" s="19" t="s">
        <v>138</v>
      </c>
      <c r="C135" s="24">
        <v>0</v>
      </c>
      <c r="D135" s="24">
        <v>0</v>
      </c>
      <c r="E135" s="24">
        <v>4.55</v>
      </c>
      <c r="F135" s="26" t="e">
        <f t="shared" si="2"/>
        <v>#DIV/0!</v>
      </c>
      <c r="G135" s="26" t="e">
        <f t="shared" si="3"/>
        <v>#DIV/0!</v>
      </c>
    </row>
    <row r="136" spans="1:7" ht="63.75" hidden="1" outlineLevel="7" x14ac:dyDescent="0.2">
      <c r="A136" s="14" t="s">
        <v>137</v>
      </c>
      <c r="B136" s="22" t="s">
        <v>138</v>
      </c>
      <c r="C136" s="25">
        <v>0</v>
      </c>
      <c r="D136" s="25">
        <v>0</v>
      </c>
      <c r="E136" s="25">
        <v>4.55</v>
      </c>
      <c r="F136" s="26" t="e">
        <f t="shared" si="2"/>
        <v>#DIV/0!</v>
      </c>
      <c r="G136" s="26" t="e">
        <f t="shared" si="3"/>
        <v>#DIV/0!</v>
      </c>
    </row>
    <row r="137" spans="1:7" ht="38.25" hidden="1" outlineLevel="2" x14ac:dyDescent="0.2">
      <c r="A137" s="10" t="s">
        <v>139</v>
      </c>
      <c r="B137" s="19" t="s">
        <v>140</v>
      </c>
      <c r="C137" s="24">
        <v>30</v>
      </c>
      <c r="D137" s="24">
        <v>6.69</v>
      </c>
      <c r="E137" s="24">
        <v>0</v>
      </c>
      <c r="F137" s="26">
        <f t="shared" si="2"/>
        <v>0</v>
      </c>
      <c r="G137" s="26">
        <f t="shared" si="3"/>
        <v>0</v>
      </c>
    </row>
    <row r="138" spans="1:7" ht="25.5" hidden="1" outlineLevel="3" x14ac:dyDescent="0.2">
      <c r="A138" s="10" t="s">
        <v>141</v>
      </c>
      <c r="B138" s="19" t="s">
        <v>142</v>
      </c>
      <c r="C138" s="24">
        <v>30</v>
      </c>
      <c r="D138" s="24">
        <v>6.69</v>
      </c>
      <c r="E138" s="24">
        <v>0</v>
      </c>
      <c r="F138" s="26">
        <f t="shared" si="2"/>
        <v>0</v>
      </c>
      <c r="G138" s="26">
        <f t="shared" si="3"/>
        <v>0</v>
      </c>
    </row>
    <row r="139" spans="1:7" ht="25.5" hidden="1" outlineLevel="4" x14ac:dyDescent="0.2">
      <c r="A139" s="10" t="s">
        <v>143</v>
      </c>
      <c r="B139" s="19" t="s">
        <v>144</v>
      </c>
      <c r="C139" s="24">
        <v>30</v>
      </c>
      <c r="D139" s="24">
        <v>6.69</v>
      </c>
      <c r="E139" s="24">
        <v>0</v>
      </c>
      <c r="F139" s="26">
        <f t="shared" si="2"/>
        <v>0</v>
      </c>
      <c r="G139" s="26">
        <f t="shared" si="3"/>
        <v>0</v>
      </c>
    </row>
    <row r="140" spans="1:7" ht="25.5" hidden="1" outlineLevel="7" x14ac:dyDescent="0.2">
      <c r="A140" s="14" t="s">
        <v>143</v>
      </c>
      <c r="B140" s="22" t="s">
        <v>144</v>
      </c>
      <c r="C140" s="25">
        <v>30</v>
      </c>
      <c r="D140" s="25">
        <v>6.69</v>
      </c>
      <c r="E140" s="25">
        <v>0</v>
      </c>
      <c r="F140" s="26">
        <f t="shared" si="2"/>
        <v>0</v>
      </c>
      <c r="G140" s="26">
        <f t="shared" si="3"/>
        <v>0</v>
      </c>
    </row>
    <row r="141" spans="1:7" ht="38.25" outlineLevel="1" collapsed="1" x14ac:dyDescent="0.2">
      <c r="A141" s="10" t="s">
        <v>145</v>
      </c>
      <c r="B141" s="19" t="s">
        <v>146</v>
      </c>
      <c r="C141" s="24">
        <v>82780.210000000006</v>
      </c>
      <c r="D141" s="24">
        <v>20459.87</v>
      </c>
      <c r="E141" s="24">
        <v>22319.77</v>
      </c>
      <c r="F141" s="26">
        <f t="shared" ref="F141:F204" si="4">E141/C141*100</f>
        <v>26.962688304366466</v>
      </c>
      <c r="G141" s="26">
        <f t="shared" ref="G141:G204" si="5">E141/D141*100</f>
        <v>109.0904780919918</v>
      </c>
    </row>
    <row r="142" spans="1:7" ht="89.25" hidden="1" outlineLevel="2" x14ac:dyDescent="0.2">
      <c r="A142" s="10" t="s">
        <v>147</v>
      </c>
      <c r="B142" s="20" t="s">
        <v>148</v>
      </c>
      <c r="C142" s="24">
        <v>75733.740000000005</v>
      </c>
      <c r="D142" s="24">
        <v>18695.12</v>
      </c>
      <c r="E142" s="24">
        <v>20013.45</v>
      </c>
      <c r="F142" s="26">
        <f t="shared" si="4"/>
        <v>26.426068486780132</v>
      </c>
      <c r="G142" s="26">
        <f t="shared" si="5"/>
        <v>107.05173328654752</v>
      </c>
    </row>
    <row r="143" spans="1:7" ht="63.75" hidden="1" outlineLevel="3" x14ac:dyDescent="0.2">
      <c r="A143" s="10" t="s">
        <v>149</v>
      </c>
      <c r="B143" s="19" t="s">
        <v>150</v>
      </c>
      <c r="C143" s="24">
        <v>72726.11</v>
      </c>
      <c r="D143" s="24">
        <v>18010.73</v>
      </c>
      <c r="E143" s="24">
        <v>19321.169999999998</v>
      </c>
      <c r="F143" s="26">
        <f t="shared" si="4"/>
        <v>26.567033490447926</v>
      </c>
      <c r="G143" s="26">
        <f t="shared" si="5"/>
        <v>107.27588498633868</v>
      </c>
    </row>
    <row r="144" spans="1:7" ht="76.5" hidden="1" outlineLevel="4" x14ac:dyDescent="0.2">
      <c r="A144" s="10" t="s">
        <v>151</v>
      </c>
      <c r="B144" s="20" t="s">
        <v>152</v>
      </c>
      <c r="C144" s="24">
        <v>72726.11</v>
      </c>
      <c r="D144" s="24">
        <v>18010.73</v>
      </c>
      <c r="E144" s="24">
        <v>19321.169999999998</v>
      </c>
      <c r="F144" s="26">
        <f t="shared" si="4"/>
        <v>26.567033490447926</v>
      </c>
      <c r="G144" s="26">
        <f t="shared" si="5"/>
        <v>107.27588498633868</v>
      </c>
    </row>
    <row r="145" spans="1:7" ht="76.5" hidden="1" outlineLevel="7" x14ac:dyDescent="0.2">
      <c r="A145" s="14" t="s">
        <v>151</v>
      </c>
      <c r="B145" s="21" t="s">
        <v>152</v>
      </c>
      <c r="C145" s="25">
        <v>72726.11</v>
      </c>
      <c r="D145" s="25">
        <v>18010.73</v>
      </c>
      <c r="E145" s="25">
        <v>19321.169999999998</v>
      </c>
      <c r="F145" s="26">
        <f t="shared" si="4"/>
        <v>26.567033490447926</v>
      </c>
      <c r="G145" s="26">
        <f t="shared" si="5"/>
        <v>107.27588498633868</v>
      </c>
    </row>
    <row r="146" spans="1:7" ht="76.5" hidden="1" outlineLevel="3" x14ac:dyDescent="0.2">
      <c r="A146" s="10" t="s">
        <v>153</v>
      </c>
      <c r="B146" s="20" t="s">
        <v>154</v>
      </c>
      <c r="C146" s="24">
        <v>1419.88</v>
      </c>
      <c r="D146" s="24">
        <v>284.39</v>
      </c>
      <c r="E146" s="24">
        <v>319.38</v>
      </c>
      <c r="F146" s="26">
        <f t="shared" si="4"/>
        <v>22.49345015071696</v>
      </c>
      <c r="G146" s="26">
        <f t="shared" si="5"/>
        <v>112.30352684693554</v>
      </c>
    </row>
    <row r="147" spans="1:7" ht="76.5" hidden="1" outlineLevel="4" x14ac:dyDescent="0.2">
      <c r="A147" s="10" t="s">
        <v>155</v>
      </c>
      <c r="B147" s="19" t="s">
        <v>156</v>
      </c>
      <c r="C147" s="24">
        <v>1419.88</v>
      </c>
      <c r="D147" s="24">
        <v>284.39</v>
      </c>
      <c r="E147" s="24">
        <v>319.38</v>
      </c>
      <c r="F147" s="26">
        <f t="shared" si="4"/>
        <v>22.49345015071696</v>
      </c>
      <c r="G147" s="26">
        <f t="shared" si="5"/>
        <v>112.30352684693554</v>
      </c>
    </row>
    <row r="148" spans="1:7" ht="63.75" hidden="1" outlineLevel="7" x14ac:dyDescent="0.2">
      <c r="A148" s="14" t="s">
        <v>155</v>
      </c>
      <c r="B148" s="22" t="s">
        <v>156</v>
      </c>
      <c r="C148" s="25">
        <v>1419.88</v>
      </c>
      <c r="D148" s="25">
        <v>284.39</v>
      </c>
      <c r="E148" s="25">
        <v>319.38</v>
      </c>
      <c r="F148" s="26">
        <f t="shared" si="4"/>
        <v>22.49345015071696</v>
      </c>
      <c r="G148" s="26">
        <f t="shared" si="5"/>
        <v>112.30352684693554</v>
      </c>
    </row>
    <row r="149" spans="1:7" ht="38.25" hidden="1" outlineLevel="3" x14ac:dyDescent="0.2">
      <c r="A149" s="10" t="s">
        <v>157</v>
      </c>
      <c r="B149" s="19" t="s">
        <v>158</v>
      </c>
      <c r="C149" s="24">
        <v>1587.76</v>
      </c>
      <c r="D149" s="24">
        <v>400</v>
      </c>
      <c r="E149" s="24">
        <v>372.9</v>
      </c>
      <c r="F149" s="26">
        <f t="shared" si="4"/>
        <v>23.485917267093264</v>
      </c>
      <c r="G149" s="26">
        <f t="shared" si="5"/>
        <v>93.224999999999994</v>
      </c>
    </row>
    <row r="150" spans="1:7" ht="38.25" hidden="1" outlineLevel="4" x14ac:dyDescent="0.2">
      <c r="A150" s="10" t="s">
        <v>159</v>
      </c>
      <c r="B150" s="19" t="s">
        <v>160</v>
      </c>
      <c r="C150" s="24">
        <v>1587.76</v>
      </c>
      <c r="D150" s="24">
        <v>400</v>
      </c>
      <c r="E150" s="24">
        <v>372.9</v>
      </c>
      <c r="F150" s="26">
        <f t="shared" si="4"/>
        <v>23.485917267093264</v>
      </c>
      <c r="G150" s="26">
        <f t="shared" si="5"/>
        <v>93.224999999999994</v>
      </c>
    </row>
    <row r="151" spans="1:7" ht="38.25" hidden="1" outlineLevel="7" x14ac:dyDescent="0.2">
      <c r="A151" s="14" t="s">
        <v>159</v>
      </c>
      <c r="B151" s="22" t="s">
        <v>160</v>
      </c>
      <c r="C151" s="25">
        <v>1587.76</v>
      </c>
      <c r="D151" s="25">
        <v>400</v>
      </c>
      <c r="E151" s="25">
        <v>372.9</v>
      </c>
      <c r="F151" s="26">
        <f t="shared" si="4"/>
        <v>23.485917267093264</v>
      </c>
      <c r="G151" s="26">
        <f t="shared" si="5"/>
        <v>93.224999999999994</v>
      </c>
    </row>
    <row r="152" spans="1:7" ht="38.25" hidden="1" outlineLevel="2" x14ac:dyDescent="0.2">
      <c r="A152" s="10" t="s">
        <v>161</v>
      </c>
      <c r="B152" s="19" t="s">
        <v>162</v>
      </c>
      <c r="C152" s="24">
        <v>5826.32</v>
      </c>
      <c r="D152" s="24">
        <v>1459.71</v>
      </c>
      <c r="E152" s="24">
        <v>1779.07</v>
      </c>
      <c r="F152" s="26">
        <f t="shared" si="4"/>
        <v>30.535054717214301</v>
      </c>
      <c r="G152" s="26">
        <f t="shared" si="5"/>
        <v>121.87831829609989</v>
      </c>
    </row>
    <row r="153" spans="1:7" ht="38.25" hidden="1" outlineLevel="3" x14ac:dyDescent="0.2">
      <c r="A153" s="10" t="s">
        <v>163</v>
      </c>
      <c r="B153" s="19" t="s">
        <v>164</v>
      </c>
      <c r="C153" s="24">
        <v>5826.32</v>
      </c>
      <c r="D153" s="24">
        <v>1459.71</v>
      </c>
      <c r="E153" s="24">
        <v>1489.66</v>
      </c>
      <c r="F153" s="26">
        <f t="shared" si="4"/>
        <v>25.567768334042761</v>
      </c>
      <c r="G153" s="26">
        <f t="shared" si="5"/>
        <v>102.05177740784129</v>
      </c>
    </row>
    <row r="154" spans="1:7" ht="114.75" hidden="1" outlineLevel="4" x14ac:dyDescent="0.2">
      <c r="A154" s="10" t="s">
        <v>165</v>
      </c>
      <c r="B154" s="20" t="s">
        <v>166</v>
      </c>
      <c r="C154" s="24">
        <v>5826.32</v>
      </c>
      <c r="D154" s="24">
        <v>1459.71</v>
      </c>
      <c r="E154" s="24">
        <v>1489.66</v>
      </c>
      <c r="F154" s="26">
        <f t="shared" si="4"/>
        <v>25.567768334042761</v>
      </c>
      <c r="G154" s="26">
        <f t="shared" si="5"/>
        <v>102.05177740784129</v>
      </c>
    </row>
    <row r="155" spans="1:7" ht="102" hidden="1" outlineLevel="7" x14ac:dyDescent="0.2">
      <c r="A155" s="14" t="s">
        <v>165</v>
      </c>
      <c r="B155" s="21" t="s">
        <v>166</v>
      </c>
      <c r="C155" s="25">
        <v>5826.32</v>
      </c>
      <c r="D155" s="25">
        <v>1459.71</v>
      </c>
      <c r="E155" s="25">
        <v>1489.66</v>
      </c>
      <c r="F155" s="26">
        <f t="shared" si="4"/>
        <v>25.567768334042761</v>
      </c>
      <c r="G155" s="26">
        <f t="shared" si="5"/>
        <v>102.05177740784129</v>
      </c>
    </row>
    <row r="156" spans="1:7" ht="38.25" hidden="1" outlineLevel="3" x14ac:dyDescent="0.2">
      <c r="A156" s="10" t="s">
        <v>167</v>
      </c>
      <c r="B156" s="19" t="s">
        <v>168</v>
      </c>
      <c r="C156" s="24">
        <v>0</v>
      </c>
      <c r="D156" s="24">
        <v>0</v>
      </c>
      <c r="E156" s="24">
        <v>289.41000000000003</v>
      </c>
      <c r="F156" s="26" t="e">
        <f t="shared" si="4"/>
        <v>#DIV/0!</v>
      </c>
      <c r="G156" s="26" t="e">
        <f t="shared" si="5"/>
        <v>#DIV/0!</v>
      </c>
    </row>
    <row r="157" spans="1:7" ht="89.25" hidden="1" outlineLevel="4" x14ac:dyDescent="0.2">
      <c r="A157" s="10" t="s">
        <v>169</v>
      </c>
      <c r="B157" s="20" t="s">
        <v>170</v>
      </c>
      <c r="C157" s="24">
        <v>0</v>
      </c>
      <c r="D157" s="24">
        <v>0</v>
      </c>
      <c r="E157" s="24">
        <v>289.41000000000003</v>
      </c>
      <c r="F157" s="26" t="e">
        <f t="shared" si="4"/>
        <v>#DIV/0!</v>
      </c>
      <c r="G157" s="26" t="e">
        <f t="shared" si="5"/>
        <v>#DIV/0!</v>
      </c>
    </row>
    <row r="158" spans="1:7" ht="89.25" hidden="1" outlineLevel="7" x14ac:dyDescent="0.2">
      <c r="A158" s="14" t="s">
        <v>169</v>
      </c>
      <c r="B158" s="21" t="s">
        <v>170</v>
      </c>
      <c r="C158" s="25">
        <v>0</v>
      </c>
      <c r="D158" s="25">
        <v>0</v>
      </c>
      <c r="E158" s="25">
        <v>289.41000000000003</v>
      </c>
      <c r="F158" s="26" t="e">
        <f t="shared" si="4"/>
        <v>#DIV/0!</v>
      </c>
      <c r="G158" s="26" t="e">
        <f t="shared" si="5"/>
        <v>#DIV/0!</v>
      </c>
    </row>
    <row r="159" spans="1:7" ht="76.5" hidden="1" outlineLevel="2" x14ac:dyDescent="0.2">
      <c r="A159" s="10" t="s">
        <v>171</v>
      </c>
      <c r="B159" s="20" t="s">
        <v>172</v>
      </c>
      <c r="C159" s="24">
        <v>1220.1600000000001</v>
      </c>
      <c r="D159" s="24">
        <v>305.04000000000002</v>
      </c>
      <c r="E159" s="24">
        <v>527.25</v>
      </c>
      <c r="F159" s="26">
        <f t="shared" si="4"/>
        <v>43.211546026750582</v>
      </c>
      <c r="G159" s="26">
        <f t="shared" si="5"/>
        <v>172.84618410700233</v>
      </c>
    </row>
    <row r="160" spans="1:7" ht="76.5" hidden="1" outlineLevel="3" x14ac:dyDescent="0.2">
      <c r="A160" s="10" t="s">
        <v>173</v>
      </c>
      <c r="B160" s="20" t="s">
        <v>174</v>
      </c>
      <c r="C160" s="24">
        <v>1220.1600000000001</v>
      </c>
      <c r="D160" s="24">
        <v>305.04000000000002</v>
      </c>
      <c r="E160" s="24">
        <v>279.48</v>
      </c>
      <c r="F160" s="26">
        <f t="shared" si="4"/>
        <v>22.905192761605036</v>
      </c>
      <c r="G160" s="26">
        <f t="shared" si="5"/>
        <v>91.620771046420145</v>
      </c>
    </row>
    <row r="161" spans="1:7" ht="76.5" hidden="1" outlineLevel="4" x14ac:dyDescent="0.2">
      <c r="A161" s="10" t="s">
        <v>175</v>
      </c>
      <c r="B161" s="19" t="s">
        <v>176</v>
      </c>
      <c r="C161" s="24">
        <v>1220.1600000000001</v>
      </c>
      <c r="D161" s="24">
        <v>305.04000000000002</v>
      </c>
      <c r="E161" s="24">
        <v>279.48</v>
      </c>
      <c r="F161" s="26">
        <f t="shared" si="4"/>
        <v>22.905192761605036</v>
      </c>
      <c r="G161" s="26">
        <f t="shared" si="5"/>
        <v>91.620771046420145</v>
      </c>
    </row>
    <row r="162" spans="1:7" ht="76.5" hidden="1" outlineLevel="7" x14ac:dyDescent="0.2">
      <c r="A162" s="14" t="s">
        <v>175</v>
      </c>
      <c r="B162" s="22" t="s">
        <v>176</v>
      </c>
      <c r="C162" s="25">
        <v>1220.1600000000001</v>
      </c>
      <c r="D162" s="25">
        <v>305.04000000000002</v>
      </c>
      <c r="E162" s="25">
        <v>279.48</v>
      </c>
      <c r="F162" s="26">
        <f t="shared" si="4"/>
        <v>22.905192761605036</v>
      </c>
      <c r="G162" s="26">
        <f t="shared" si="5"/>
        <v>91.620771046420145</v>
      </c>
    </row>
    <row r="163" spans="1:7" ht="102" hidden="1" outlineLevel="3" x14ac:dyDescent="0.2">
      <c r="A163" s="10" t="s">
        <v>177</v>
      </c>
      <c r="B163" s="20" t="s">
        <v>178</v>
      </c>
      <c r="C163" s="24">
        <v>0</v>
      </c>
      <c r="D163" s="24">
        <v>0</v>
      </c>
      <c r="E163" s="24">
        <v>247.76</v>
      </c>
      <c r="F163" s="26" t="e">
        <f t="shared" si="4"/>
        <v>#DIV/0!</v>
      </c>
      <c r="G163" s="26" t="e">
        <f t="shared" si="5"/>
        <v>#DIV/0!</v>
      </c>
    </row>
    <row r="164" spans="1:7" ht="102" hidden="1" outlineLevel="4" x14ac:dyDescent="0.2">
      <c r="A164" s="10" t="s">
        <v>179</v>
      </c>
      <c r="B164" s="20" t="s">
        <v>180</v>
      </c>
      <c r="C164" s="24">
        <v>0</v>
      </c>
      <c r="D164" s="24">
        <v>0</v>
      </c>
      <c r="E164" s="24">
        <v>247.76</v>
      </c>
      <c r="F164" s="26" t="e">
        <f t="shared" si="4"/>
        <v>#DIV/0!</v>
      </c>
      <c r="G164" s="26" t="e">
        <f t="shared" si="5"/>
        <v>#DIV/0!</v>
      </c>
    </row>
    <row r="165" spans="1:7" ht="89.25" hidden="1" outlineLevel="7" x14ac:dyDescent="0.2">
      <c r="A165" s="14" t="s">
        <v>179</v>
      </c>
      <c r="B165" s="21" t="s">
        <v>180</v>
      </c>
      <c r="C165" s="25">
        <v>0</v>
      </c>
      <c r="D165" s="25">
        <v>0</v>
      </c>
      <c r="E165" s="25">
        <v>247.76</v>
      </c>
      <c r="F165" s="26" t="e">
        <f t="shared" si="4"/>
        <v>#DIV/0!</v>
      </c>
      <c r="G165" s="26" t="e">
        <f t="shared" si="5"/>
        <v>#DIV/0!</v>
      </c>
    </row>
    <row r="166" spans="1:7" ht="25.5" outlineLevel="1" x14ac:dyDescent="0.2">
      <c r="A166" s="10" t="s">
        <v>181</v>
      </c>
      <c r="B166" s="19" t="s">
        <v>182</v>
      </c>
      <c r="C166" s="24">
        <v>1238.5</v>
      </c>
      <c r="D166" s="24">
        <v>76.94</v>
      </c>
      <c r="E166" s="24">
        <v>250.27</v>
      </c>
      <c r="F166" s="26">
        <f t="shared" si="4"/>
        <v>20.207509083568834</v>
      </c>
      <c r="G166" s="26">
        <f t="shared" si="5"/>
        <v>325.27943852352485</v>
      </c>
    </row>
    <row r="167" spans="1:7" ht="18.75" customHeight="1" outlineLevel="2" collapsed="1" x14ac:dyDescent="0.2">
      <c r="A167" s="10" t="s">
        <v>183</v>
      </c>
      <c r="B167" s="19" t="s">
        <v>184</v>
      </c>
      <c r="C167" s="24">
        <v>1238.5</v>
      </c>
      <c r="D167" s="24">
        <v>76.94</v>
      </c>
      <c r="E167" s="24">
        <v>250.27</v>
      </c>
      <c r="F167" s="26">
        <f t="shared" si="4"/>
        <v>20.207509083568834</v>
      </c>
      <c r="G167" s="26">
        <f t="shared" si="5"/>
        <v>325.27943852352485</v>
      </c>
    </row>
    <row r="168" spans="1:7" ht="25.5" hidden="1" outlineLevel="3" x14ac:dyDescent="0.2">
      <c r="A168" s="10" t="s">
        <v>185</v>
      </c>
      <c r="B168" s="19" t="s">
        <v>186</v>
      </c>
      <c r="C168" s="24">
        <v>76.900000000000006</v>
      </c>
      <c r="D168" s="24">
        <v>76.900000000000006</v>
      </c>
      <c r="E168" s="24">
        <v>132.74</v>
      </c>
      <c r="F168" s="26">
        <f t="shared" si="4"/>
        <v>172.61378413524056</v>
      </c>
      <c r="G168" s="26">
        <f t="shared" si="5"/>
        <v>172.61378413524056</v>
      </c>
    </row>
    <row r="169" spans="1:7" ht="63.75" hidden="1" outlineLevel="4" x14ac:dyDescent="0.2">
      <c r="A169" s="10" t="s">
        <v>187</v>
      </c>
      <c r="B169" s="19" t="s">
        <v>188</v>
      </c>
      <c r="C169" s="24">
        <v>76.900000000000006</v>
      </c>
      <c r="D169" s="24">
        <v>76.900000000000006</v>
      </c>
      <c r="E169" s="24">
        <v>132.74</v>
      </c>
      <c r="F169" s="26">
        <f t="shared" si="4"/>
        <v>172.61378413524056</v>
      </c>
      <c r="G169" s="26">
        <f t="shared" si="5"/>
        <v>172.61378413524056</v>
      </c>
    </row>
    <row r="170" spans="1:7" ht="63.75" hidden="1" outlineLevel="7" x14ac:dyDescent="0.2">
      <c r="A170" s="14" t="s">
        <v>187</v>
      </c>
      <c r="B170" s="22" t="s">
        <v>188</v>
      </c>
      <c r="C170" s="25">
        <v>76.900000000000006</v>
      </c>
      <c r="D170" s="25">
        <v>76.900000000000006</v>
      </c>
      <c r="E170" s="25">
        <v>132.74</v>
      </c>
      <c r="F170" s="26">
        <f t="shared" si="4"/>
        <v>172.61378413524056</v>
      </c>
      <c r="G170" s="26">
        <f t="shared" si="5"/>
        <v>172.61378413524056</v>
      </c>
    </row>
    <row r="171" spans="1:7" ht="25.5" hidden="1" outlineLevel="3" x14ac:dyDescent="0.2">
      <c r="A171" s="10" t="s">
        <v>189</v>
      </c>
      <c r="B171" s="19" t="s">
        <v>190</v>
      </c>
      <c r="C171" s="24">
        <v>1160.9000000000001</v>
      </c>
      <c r="D171" s="24">
        <v>0</v>
      </c>
      <c r="E171" s="24">
        <v>0</v>
      </c>
      <c r="F171" s="26">
        <f t="shared" si="4"/>
        <v>0</v>
      </c>
      <c r="G171" s="26" t="e">
        <f t="shared" si="5"/>
        <v>#DIV/0!</v>
      </c>
    </row>
    <row r="172" spans="1:7" ht="51" hidden="1" outlineLevel="4" x14ac:dyDescent="0.2">
      <c r="A172" s="10" t="s">
        <v>191</v>
      </c>
      <c r="B172" s="19" t="s">
        <v>192</v>
      </c>
      <c r="C172" s="24">
        <v>1160.9000000000001</v>
      </c>
      <c r="D172" s="24">
        <v>0</v>
      </c>
      <c r="E172" s="24">
        <v>0</v>
      </c>
      <c r="F172" s="26">
        <f t="shared" si="4"/>
        <v>0</v>
      </c>
      <c r="G172" s="26" t="e">
        <f t="shared" si="5"/>
        <v>#DIV/0!</v>
      </c>
    </row>
    <row r="173" spans="1:7" ht="51" hidden="1" outlineLevel="7" x14ac:dyDescent="0.2">
      <c r="A173" s="14" t="s">
        <v>191</v>
      </c>
      <c r="B173" s="22" t="s">
        <v>192</v>
      </c>
      <c r="C173" s="25">
        <v>1160.9000000000001</v>
      </c>
      <c r="D173" s="25">
        <v>0</v>
      </c>
      <c r="E173" s="25">
        <v>0</v>
      </c>
      <c r="F173" s="26">
        <f t="shared" si="4"/>
        <v>0</v>
      </c>
      <c r="G173" s="26" t="e">
        <f t="shared" si="5"/>
        <v>#DIV/0!</v>
      </c>
    </row>
    <row r="174" spans="1:7" ht="25.5" hidden="1" outlineLevel="3" x14ac:dyDescent="0.2">
      <c r="A174" s="10" t="s">
        <v>193</v>
      </c>
      <c r="B174" s="19" t="s">
        <v>194</v>
      </c>
      <c r="C174" s="24">
        <v>0</v>
      </c>
      <c r="D174" s="24">
        <v>0</v>
      </c>
      <c r="E174" s="24">
        <v>117.49</v>
      </c>
      <c r="F174" s="26" t="e">
        <f t="shared" si="4"/>
        <v>#DIV/0!</v>
      </c>
      <c r="G174" s="26" t="e">
        <f t="shared" si="5"/>
        <v>#DIV/0!</v>
      </c>
    </row>
    <row r="175" spans="1:7" hidden="1" outlineLevel="4" x14ac:dyDescent="0.2">
      <c r="A175" s="10" t="s">
        <v>195</v>
      </c>
      <c r="B175" s="19" t="s">
        <v>196</v>
      </c>
      <c r="C175" s="24">
        <v>0</v>
      </c>
      <c r="D175" s="24">
        <v>0</v>
      </c>
      <c r="E175" s="24">
        <v>9.49</v>
      </c>
      <c r="F175" s="26" t="e">
        <f t="shared" si="4"/>
        <v>#DIV/0!</v>
      </c>
      <c r="G175" s="26" t="e">
        <f t="shared" si="5"/>
        <v>#DIV/0!</v>
      </c>
    </row>
    <row r="176" spans="1:7" ht="51" hidden="1" outlineLevel="5" x14ac:dyDescent="0.2">
      <c r="A176" s="10" t="s">
        <v>197</v>
      </c>
      <c r="B176" s="19" t="s">
        <v>198</v>
      </c>
      <c r="C176" s="24">
        <v>0</v>
      </c>
      <c r="D176" s="24">
        <v>0</v>
      </c>
      <c r="E176" s="24">
        <v>9.49</v>
      </c>
      <c r="F176" s="26" t="e">
        <f t="shared" si="4"/>
        <v>#DIV/0!</v>
      </c>
      <c r="G176" s="26" t="e">
        <f t="shared" si="5"/>
        <v>#DIV/0!</v>
      </c>
    </row>
    <row r="177" spans="1:7" ht="51" hidden="1" outlineLevel="7" x14ac:dyDescent="0.2">
      <c r="A177" s="14" t="s">
        <v>197</v>
      </c>
      <c r="B177" s="22" t="s">
        <v>198</v>
      </c>
      <c r="C177" s="25">
        <v>0</v>
      </c>
      <c r="D177" s="25">
        <v>0</v>
      </c>
      <c r="E177" s="25">
        <v>9.49</v>
      </c>
      <c r="F177" s="26" t="e">
        <f t="shared" si="4"/>
        <v>#DIV/0!</v>
      </c>
      <c r="G177" s="26" t="e">
        <f t="shared" si="5"/>
        <v>#DIV/0!</v>
      </c>
    </row>
    <row r="178" spans="1:7" hidden="1" outlineLevel="4" x14ac:dyDescent="0.2">
      <c r="A178" s="10" t="s">
        <v>199</v>
      </c>
      <c r="B178" s="19" t="s">
        <v>200</v>
      </c>
      <c r="C178" s="24">
        <v>0</v>
      </c>
      <c r="D178" s="24">
        <v>0</v>
      </c>
      <c r="E178" s="24">
        <v>108</v>
      </c>
      <c r="F178" s="26" t="e">
        <f t="shared" si="4"/>
        <v>#DIV/0!</v>
      </c>
      <c r="G178" s="26" t="e">
        <f t="shared" si="5"/>
        <v>#DIV/0!</v>
      </c>
    </row>
    <row r="179" spans="1:7" ht="51" hidden="1" outlineLevel="5" x14ac:dyDescent="0.2">
      <c r="A179" s="10" t="s">
        <v>201</v>
      </c>
      <c r="B179" s="19" t="s">
        <v>202</v>
      </c>
      <c r="C179" s="24">
        <v>0</v>
      </c>
      <c r="D179" s="24">
        <v>0</v>
      </c>
      <c r="E179" s="24">
        <v>108</v>
      </c>
      <c r="F179" s="26" t="e">
        <f t="shared" si="4"/>
        <v>#DIV/0!</v>
      </c>
      <c r="G179" s="26" t="e">
        <f t="shared" si="5"/>
        <v>#DIV/0!</v>
      </c>
    </row>
    <row r="180" spans="1:7" ht="51" hidden="1" outlineLevel="7" x14ac:dyDescent="0.2">
      <c r="A180" s="14" t="s">
        <v>201</v>
      </c>
      <c r="B180" s="22" t="s">
        <v>202</v>
      </c>
      <c r="C180" s="25">
        <v>0</v>
      </c>
      <c r="D180" s="25">
        <v>0</v>
      </c>
      <c r="E180" s="25">
        <v>108</v>
      </c>
      <c r="F180" s="26" t="e">
        <f t="shared" si="4"/>
        <v>#DIV/0!</v>
      </c>
      <c r="G180" s="26" t="e">
        <f t="shared" si="5"/>
        <v>#DIV/0!</v>
      </c>
    </row>
    <row r="181" spans="1:7" ht="38.25" hidden="1" outlineLevel="3" x14ac:dyDescent="0.2">
      <c r="A181" s="10" t="s">
        <v>203</v>
      </c>
      <c r="B181" s="19" t="s">
        <v>204</v>
      </c>
      <c r="C181" s="24">
        <v>0.7</v>
      </c>
      <c r="D181" s="24">
        <v>0.04</v>
      </c>
      <c r="E181" s="24">
        <v>0.04</v>
      </c>
      <c r="F181" s="26">
        <f t="shared" si="4"/>
        <v>5.7142857142857144</v>
      </c>
      <c r="G181" s="26">
        <f t="shared" si="5"/>
        <v>100</v>
      </c>
    </row>
    <row r="182" spans="1:7" ht="76.5" hidden="1" outlineLevel="4" x14ac:dyDescent="0.2">
      <c r="A182" s="10" t="s">
        <v>205</v>
      </c>
      <c r="B182" s="20" t="s">
        <v>206</v>
      </c>
      <c r="C182" s="24">
        <v>0.7</v>
      </c>
      <c r="D182" s="24">
        <v>0.04</v>
      </c>
      <c r="E182" s="24">
        <v>0.04</v>
      </c>
      <c r="F182" s="26">
        <f t="shared" si="4"/>
        <v>5.7142857142857144</v>
      </c>
      <c r="G182" s="26">
        <f t="shared" si="5"/>
        <v>100</v>
      </c>
    </row>
    <row r="183" spans="1:7" ht="76.5" hidden="1" outlineLevel="7" x14ac:dyDescent="0.2">
      <c r="A183" s="14" t="s">
        <v>205</v>
      </c>
      <c r="B183" s="21" t="s">
        <v>206</v>
      </c>
      <c r="C183" s="25">
        <v>0.7</v>
      </c>
      <c r="D183" s="25">
        <v>0.04</v>
      </c>
      <c r="E183" s="25">
        <v>0.04</v>
      </c>
      <c r="F183" s="26">
        <f t="shared" si="4"/>
        <v>5.7142857142857144</v>
      </c>
      <c r="G183" s="26">
        <f t="shared" si="5"/>
        <v>100</v>
      </c>
    </row>
    <row r="184" spans="1:7" ht="25.5" outlineLevel="1" x14ac:dyDescent="0.2">
      <c r="A184" s="10" t="s">
        <v>207</v>
      </c>
      <c r="B184" s="19" t="s">
        <v>208</v>
      </c>
      <c r="C184" s="24">
        <v>4846.3500000000004</v>
      </c>
      <c r="D184" s="24">
        <v>113.97</v>
      </c>
      <c r="E184" s="24">
        <v>221.96</v>
      </c>
      <c r="F184" s="26">
        <f t="shared" si="4"/>
        <v>4.5799416055381883</v>
      </c>
      <c r="G184" s="26">
        <f t="shared" si="5"/>
        <v>194.75300517680091</v>
      </c>
    </row>
    <row r="185" spans="1:7" outlineLevel="2" collapsed="1" x14ac:dyDescent="0.2">
      <c r="A185" s="10" t="s">
        <v>209</v>
      </c>
      <c r="B185" s="19" t="s">
        <v>210</v>
      </c>
      <c r="C185" s="24">
        <v>4748.92</v>
      </c>
      <c r="D185" s="24">
        <v>113.97</v>
      </c>
      <c r="E185" s="24">
        <v>92.23</v>
      </c>
      <c r="F185" s="26">
        <f t="shared" si="4"/>
        <v>1.9421257886003556</v>
      </c>
      <c r="G185" s="26">
        <f t="shared" si="5"/>
        <v>80.924804773185926</v>
      </c>
    </row>
    <row r="186" spans="1:7" hidden="1" outlineLevel="3" x14ac:dyDescent="0.2">
      <c r="A186" s="10" t="s">
        <v>211</v>
      </c>
      <c r="B186" s="19" t="s">
        <v>212</v>
      </c>
      <c r="C186" s="24">
        <v>4748.92</v>
      </c>
      <c r="D186" s="24">
        <v>113.97</v>
      </c>
      <c r="E186" s="24">
        <v>92.23</v>
      </c>
      <c r="F186" s="26">
        <f t="shared" si="4"/>
        <v>1.9421257886003556</v>
      </c>
      <c r="G186" s="26">
        <f t="shared" si="5"/>
        <v>80.924804773185926</v>
      </c>
    </row>
    <row r="187" spans="1:7" ht="25.5" hidden="1" outlineLevel="4" x14ac:dyDescent="0.2">
      <c r="A187" s="10" t="s">
        <v>213</v>
      </c>
      <c r="B187" s="19" t="s">
        <v>214</v>
      </c>
      <c r="C187" s="24">
        <v>4748.92</v>
      </c>
      <c r="D187" s="24">
        <v>113.97</v>
      </c>
      <c r="E187" s="24">
        <v>92.23</v>
      </c>
      <c r="F187" s="26">
        <f t="shared" si="4"/>
        <v>1.9421257886003556</v>
      </c>
      <c r="G187" s="26">
        <f t="shared" si="5"/>
        <v>80.924804773185926</v>
      </c>
    </row>
    <row r="188" spans="1:7" ht="25.5" hidden="1" outlineLevel="7" x14ac:dyDescent="0.2">
      <c r="A188" s="14" t="s">
        <v>213</v>
      </c>
      <c r="B188" s="22" t="s">
        <v>214</v>
      </c>
      <c r="C188" s="25">
        <v>4748.92</v>
      </c>
      <c r="D188" s="25">
        <v>113.97</v>
      </c>
      <c r="E188" s="25">
        <v>92.23</v>
      </c>
      <c r="F188" s="26">
        <f t="shared" si="4"/>
        <v>1.9421257886003556</v>
      </c>
      <c r="G188" s="26">
        <f t="shared" si="5"/>
        <v>80.924804773185926</v>
      </c>
    </row>
    <row r="189" spans="1:7" outlineLevel="2" collapsed="1" x14ac:dyDescent="0.2">
      <c r="A189" s="10" t="s">
        <v>215</v>
      </c>
      <c r="B189" s="19" t="s">
        <v>216</v>
      </c>
      <c r="C189" s="24">
        <v>97.43</v>
      </c>
      <c r="D189" s="24">
        <v>0</v>
      </c>
      <c r="E189" s="24">
        <v>129.72999999999999</v>
      </c>
      <c r="F189" s="26">
        <f t="shared" si="4"/>
        <v>133.15200656881862</v>
      </c>
      <c r="G189" s="26"/>
    </row>
    <row r="190" spans="1:7" ht="38.25" hidden="1" outlineLevel="3" x14ac:dyDescent="0.2">
      <c r="A190" s="10" t="s">
        <v>217</v>
      </c>
      <c r="B190" s="19" t="s">
        <v>218</v>
      </c>
      <c r="C190" s="24">
        <v>97.43</v>
      </c>
      <c r="D190" s="24">
        <v>0</v>
      </c>
      <c r="E190" s="24">
        <v>66</v>
      </c>
      <c r="F190" s="26">
        <f t="shared" si="4"/>
        <v>67.740942214923521</v>
      </c>
      <c r="G190" s="26" t="e">
        <f t="shared" si="5"/>
        <v>#DIV/0!</v>
      </c>
    </row>
    <row r="191" spans="1:7" ht="38.25" hidden="1" outlineLevel="4" x14ac:dyDescent="0.2">
      <c r="A191" s="10" t="s">
        <v>219</v>
      </c>
      <c r="B191" s="19" t="s">
        <v>220</v>
      </c>
      <c r="C191" s="24">
        <v>97.43</v>
      </c>
      <c r="D191" s="24">
        <v>0</v>
      </c>
      <c r="E191" s="24">
        <v>66</v>
      </c>
      <c r="F191" s="26">
        <f t="shared" si="4"/>
        <v>67.740942214923521</v>
      </c>
      <c r="G191" s="26" t="e">
        <f t="shared" si="5"/>
        <v>#DIV/0!</v>
      </c>
    </row>
    <row r="192" spans="1:7" ht="38.25" hidden="1" outlineLevel="7" x14ac:dyDescent="0.2">
      <c r="A192" s="14" t="s">
        <v>219</v>
      </c>
      <c r="B192" s="22" t="s">
        <v>220</v>
      </c>
      <c r="C192" s="25">
        <v>97.43</v>
      </c>
      <c r="D192" s="25">
        <v>0</v>
      </c>
      <c r="E192" s="25">
        <v>66</v>
      </c>
      <c r="F192" s="26">
        <f t="shared" si="4"/>
        <v>67.740942214923521</v>
      </c>
      <c r="G192" s="26" t="e">
        <f t="shared" si="5"/>
        <v>#DIV/0!</v>
      </c>
    </row>
    <row r="193" spans="1:7" hidden="1" outlineLevel="3" x14ac:dyDescent="0.2">
      <c r="A193" s="10" t="s">
        <v>221</v>
      </c>
      <c r="B193" s="19" t="s">
        <v>222</v>
      </c>
      <c r="C193" s="24">
        <v>0</v>
      </c>
      <c r="D193" s="24">
        <v>0</v>
      </c>
      <c r="E193" s="24">
        <v>63.73</v>
      </c>
      <c r="F193" s="26" t="e">
        <f t="shared" si="4"/>
        <v>#DIV/0!</v>
      </c>
      <c r="G193" s="26" t="e">
        <f t="shared" si="5"/>
        <v>#DIV/0!</v>
      </c>
    </row>
    <row r="194" spans="1:7" ht="25.5" hidden="1" outlineLevel="4" x14ac:dyDescent="0.2">
      <c r="A194" s="10" t="s">
        <v>223</v>
      </c>
      <c r="B194" s="19" t="s">
        <v>224</v>
      </c>
      <c r="C194" s="24">
        <v>0</v>
      </c>
      <c r="D194" s="24">
        <v>0</v>
      </c>
      <c r="E194" s="24">
        <v>63.73</v>
      </c>
      <c r="F194" s="26" t="e">
        <f t="shared" si="4"/>
        <v>#DIV/0!</v>
      </c>
      <c r="G194" s="26" t="e">
        <f t="shared" si="5"/>
        <v>#DIV/0!</v>
      </c>
    </row>
    <row r="195" spans="1:7" ht="25.5" hidden="1" outlineLevel="7" x14ac:dyDescent="0.2">
      <c r="A195" s="14" t="s">
        <v>223</v>
      </c>
      <c r="B195" s="22" t="s">
        <v>224</v>
      </c>
      <c r="C195" s="25">
        <v>0</v>
      </c>
      <c r="D195" s="25">
        <v>0</v>
      </c>
      <c r="E195" s="25">
        <v>63.73</v>
      </c>
      <c r="F195" s="26" t="e">
        <f t="shared" si="4"/>
        <v>#DIV/0!</v>
      </c>
      <c r="G195" s="26" t="e">
        <f t="shared" si="5"/>
        <v>#DIV/0!</v>
      </c>
    </row>
    <row r="196" spans="1:7" ht="25.5" outlineLevel="1" collapsed="1" x14ac:dyDescent="0.2">
      <c r="A196" s="10" t="s">
        <v>225</v>
      </c>
      <c r="B196" s="19" t="s">
        <v>226</v>
      </c>
      <c r="C196" s="24">
        <v>10186.18</v>
      </c>
      <c r="D196" s="24">
        <v>2140.87</v>
      </c>
      <c r="E196" s="24">
        <v>3069.92</v>
      </c>
      <c r="F196" s="26">
        <f t="shared" si="4"/>
        <v>30.138089057919654</v>
      </c>
      <c r="G196" s="26">
        <f t="shared" si="5"/>
        <v>143.39590913974229</v>
      </c>
    </row>
    <row r="197" spans="1:7" ht="76.5" hidden="1" outlineLevel="2" x14ac:dyDescent="0.2">
      <c r="A197" s="10" t="s">
        <v>227</v>
      </c>
      <c r="B197" s="20" t="s">
        <v>228</v>
      </c>
      <c r="C197" s="24">
        <v>2184.54</v>
      </c>
      <c r="D197" s="24">
        <v>1627.54</v>
      </c>
      <c r="E197" s="24">
        <v>2315.27</v>
      </c>
      <c r="F197" s="26">
        <f t="shared" si="4"/>
        <v>105.9843262197076</v>
      </c>
      <c r="G197" s="26">
        <f t="shared" si="5"/>
        <v>142.25579709254458</v>
      </c>
    </row>
    <row r="198" spans="1:7" ht="89.25" hidden="1" outlineLevel="3" x14ac:dyDescent="0.2">
      <c r="A198" s="10" t="s">
        <v>229</v>
      </c>
      <c r="B198" s="20" t="s">
        <v>230</v>
      </c>
      <c r="C198" s="24">
        <v>2184.54</v>
      </c>
      <c r="D198" s="24">
        <v>1627.54</v>
      </c>
      <c r="E198" s="24">
        <v>2315.27</v>
      </c>
      <c r="F198" s="26">
        <f t="shared" si="4"/>
        <v>105.9843262197076</v>
      </c>
      <c r="G198" s="26">
        <f t="shared" si="5"/>
        <v>142.25579709254458</v>
      </c>
    </row>
    <row r="199" spans="1:7" ht="89.25" hidden="1" outlineLevel="4" x14ac:dyDescent="0.2">
      <c r="A199" s="10" t="s">
        <v>231</v>
      </c>
      <c r="B199" s="20" t="s">
        <v>232</v>
      </c>
      <c r="C199" s="24">
        <v>2184.54</v>
      </c>
      <c r="D199" s="24">
        <v>1627.54</v>
      </c>
      <c r="E199" s="24">
        <v>2315.27</v>
      </c>
      <c r="F199" s="26">
        <f t="shared" si="4"/>
        <v>105.9843262197076</v>
      </c>
      <c r="G199" s="26">
        <f t="shared" si="5"/>
        <v>142.25579709254458</v>
      </c>
    </row>
    <row r="200" spans="1:7" ht="76.5" hidden="1" outlineLevel="7" x14ac:dyDescent="0.2">
      <c r="A200" s="14" t="s">
        <v>231</v>
      </c>
      <c r="B200" s="21" t="s">
        <v>232</v>
      </c>
      <c r="C200" s="25">
        <v>2184.54</v>
      </c>
      <c r="D200" s="25">
        <v>1627.54</v>
      </c>
      <c r="E200" s="25">
        <v>2315.27</v>
      </c>
      <c r="F200" s="26">
        <f t="shared" si="4"/>
        <v>105.9843262197076</v>
      </c>
      <c r="G200" s="26">
        <f t="shared" si="5"/>
        <v>142.25579709254458</v>
      </c>
    </row>
    <row r="201" spans="1:7" ht="25.5" hidden="1" outlineLevel="2" x14ac:dyDescent="0.2">
      <c r="A201" s="10" t="s">
        <v>233</v>
      </c>
      <c r="B201" s="19" t="s">
        <v>234</v>
      </c>
      <c r="C201" s="24">
        <v>8001.63</v>
      </c>
      <c r="D201" s="24">
        <v>513.33000000000004</v>
      </c>
      <c r="E201" s="24">
        <v>533.37</v>
      </c>
      <c r="F201" s="26">
        <f t="shared" si="4"/>
        <v>6.6657668500043119</v>
      </c>
      <c r="G201" s="26">
        <f t="shared" si="5"/>
        <v>103.90392145403541</v>
      </c>
    </row>
    <row r="202" spans="1:7" ht="38.25" hidden="1" outlineLevel="3" x14ac:dyDescent="0.2">
      <c r="A202" s="10" t="s">
        <v>235</v>
      </c>
      <c r="B202" s="19" t="s">
        <v>236</v>
      </c>
      <c r="C202" s="24">
        <v>8001.63</v>
      </c>
      <c r="D202" s="24">
        <v>513.33000000000004</v>
      </c>
      <c r="E202" s="24">
        <v>513.33000000000004</v>
      </c>
      <c r="F202" s="26">
        <f t="shared" si="4"/>
        <v>6.4153178789821572</v>
      </c>
      <c r="G202" s="26">
        <f t="shared" si="5"/>
        <v>100</v>
      </c>
    </row>
    <row r="203" spans="1:7" ht="51" hidden="1" outlineLevel="4" x14ac:dyDescent="0.2">
      <c r="A203" s="10" t="s">
        <v>237</v>
      </c>
      <c r="B203" s="19" t="s">
        <v>238</v>
      </c>
      <c r="C203" s="24">
        <v>8001.63</v>
      </c>
      <c r="D203" s="24">
        <v>513.33000000000004</v>
      </c>
      <c r="E203" s="24">
        <v>513.33000000000004</v>
      </c>
      <c r="F203" s="26">
        <f t="shared" si="4"/>
        <v>6.4153178789821572</v>
      </c>
      <c r="G203" s="26">
        <f t="shared" si="5"/>
        <v>100</v>
      </c>
    </row>
    <row r="204" spans="1:7" ht="38.25" hidden="1" outlineLevel="7" x14ac:dyDescent="0.2">
      <c r="A204" s="14" t="s">
        <v>237</v>
      </c>
      <c r="B204" s="22" t="s">
        <v>238</v>
      </c>
      <c r="C204" s="25">
        <v>8001.63</v>
      </c>
      <c r="D204" s="25">
        <v>513.33000000000004</v>
      </c>
      <c r="E204" s="25">
        <v>513.33000000000004</v>
      </c>
      <c r="F204" s="26">
        <f t="shared" si="4"/>
        <v>6.4153178789821572</v>
      </c>
      <c r="G204" s="26">
        <f t="shared" si="5"/>
        <v>100</v>
      </c>
    </row>
    <row r="205" spans="1:7" ht="51" hidden="1" outlineLevel="3" x14ac:dyDescent="0.2">
      <c r="A205" s="10" t="s">
        <v>239</v>
      </c>
      <c r="B205" s="19" t="s">
        <v>240</v>
      </c>
      <c r="C205" s="24">
        <v>0</v>
      </c>
      <c r="D205" s="24">
        <v>0</v>
      </c>
      <c r="E205" s="24">
        <v>20.04</v>
      </c>
      <c r="F205" s="26" t="e">
        <f t="shared" ref="F205:F268" si="6">E205/C205*100</f>
        <v>#DIV/0!</v>
      </c>
      <c r="G205" s="26" t="e">
        <f t="shared" ref="G205:G268" si="7">E205/D205*100</f>
        <v>#DIV/0!</v>
      </c>
    </row>
    <row r="206" spans="1:7" ht="51" hidden="1" outlineLevel="4" x14ac:dyDescent="0.2">
      <c r="A206" s="10" t="s">
        <v>241</v>
      </c>
      <c r="B206" s="19" t="s">
        <v>242</v>
      </c>
      <c r="C206" s="24">
        <v>0</v>
      </c>
      <c r="D206" s="24">
        <v>0</v>
      </c>
      <c r="E206" s="24">
        <v>20.04</v>
      </c>
      <c r="F206" s="26" t="e">
        <f t="shared" si="6"/>
        <v>#DIV/0!</v>
      </c>
      <c r="G206" s="26" t="e">
        <f t="shared" si="7"/>
        <v>#DIV/0!</v>
      </c>
    </row>
    <row r="207" spans="1:7" ht="51" hidden="1" outlineLevel="7" x14ac:dyDescent="0.2">
      <c r="A207" s="14" t="s">
        <v>241</v>
      </c>
      <c r="B207" s="22" t="s">
        <v>242</v>
      </c>
      <c r="C207" s="25">
        <v>0</v>
      </c>
      <c r="D207" s="25">
        <v>0</v>
      </c>
      <c r="E207" s="25">
        <v>20.04</v>
      </c>
      <c r="F207" s="26" t="e">
        <f t="shared" si="6"/>
        <v>#DIV/0!</v>
      </c>
      <c r="G207" s="26" t="e">
        <f t="shared" si="7"/>
        <v>#DIV/0!</v>
      </c>
    </row>
    <row r="208" spans="1:7" ht="63.75" hidden="1" outlineLevel="2" x14ac:dyDescent="0.2">
      <c r="A208" s="10" t="s">
        <v>243</v>
      </c>
      <c r="B208" s="19" t="s">
        <v>244</v>
      </c>
      <c r="C208" s="24">
        <v>0</v>
      </c>
      <c r="D208" s="24">
        <v>0</v>
      </c>
      <c r="E208" s="24">
        <v>221.27</v>
      </c>
      <c r="F208" s="26" t="e">
        <f t="shared" si="6"/>
        <v>#DIV/0!</v>
      </c>
      <c r="G208" s="26" t="e">
        <f t="shared" si="7"/>
        <v>#DIV/0!</v>
      </c>
    </row>
    <row r="209" spans="1:7" ht="63.75" hidden="1" outlineLevel="3" x14ac:dyDescent="0.2">
      <c r="A209" s="10" t="s">
        <v>245</v>
      </c>
      <c r="B209" s="19" t="s">
        <v>246</v>
      </c>
      <c r="C209" s="24">
        <v>0</v>
      </c>
      <c r="D209" s="24">
        <v>0</v>
      </c>
      <c r="E209" s="24">
        <v>221.27</v>
      </c>
      <c r="F209" s="26" t="e">
        <f t="shared" si="6"/>
        <v>#DIV/0!</v>
      </c>
      <c r="G209" s="26" t="e">
        <f t="shared" si="7"/>
        <v>#DIV/0!</v>
      </c>
    </row>
    <row r="210" spans="1:7" ht="76.5" hidden="1" outlineLevel="4" x14ac:dyDescent="0.2">
      <c r="A210" s="10" t="s">
        <v>247</v>
      </c>
      <c r="B210" s="20" t="s">
        <v>248</v>
      </c>
      <c r="C210" s="24">
        <v>0</v>
      </c>
      <c r="D210" s="24">
        <v>0</v>
      </c>
      <c r="E210" s="24">
        <v>221.27</v>
      </c>
      <c r="F210" s="26" t="e">
        <f t="shared" si="6"/>
        <v>#DIV/0!</v>
      </c>
      <c r="G210" s="26" t="e">
        <f t="shared" si="7"/>
        <v>#DIV/0!</v>
      </c>
    </row>
    <row r="211" spans="1:7" ht="76.5" hidden="1" outlineLevel="7" x14ac:dyDescent="0.2">
      <c r="A211" s="14" t="s">
        <v>247</v>
      </c>
      <c r="B211" s="21" t="s">
        <v>248</v>
      </c>
      <c r="C211" s="25">
        <v>0</v>
      </c>
      <c r="D211" s="25">
        <v>0</v>
      </c>
      <c r="E211" s="25">
        <v>221.27</v>
      </c>
      <c r="F211" s="26" t="e">
        <f t="shared" si="6"/>
        <v>#DIV/0!</v>
      </c>
      <c r="G211" s="26" t="e">
        <f t="shared" si="7"/>
        <v>#DIV/0!</v>
      </c>
    </row>
    <row r="212" spans="1:7" outlineLevel="1" collapsed="1" x14ac:dyDescent="0.2">
      <c r="A212" s="10" t="s">
        <v>249</v>
      </c>
      <c r="B212" s="19" t="s">
        <v>250</v>
      </c>
      <c r="C212" s="24">
        <v>2044.4</v>
      </c>
      <c r="D212" s="24">
        <v>619.45000000000005</v>
      </c>
      <c r="E212" s="24">
        <v>241.55</v>
      </c>
      <c r="F212" s="26">
        <f t="shared" si="6"/>
        <v>11.81520250440227</v>
      </c>
      <c r="G212" s="26">
        <f t="shared" si="7"/>
        <v>38.994269109694081</v>
      </c>
    </row>
    <row r="213" spans="1:7" ht="38.25" hidden="1" outlineLevel="2" x14ac:dyDescent="0.2">
      <c r="A213" s="10" t="s">
        <v>251</v>
      </c>
      <c r="B213" s="19" t="s">
        <v>252</v>
      </c>
      <c r="C213" s="24">
        <v>1203.81</v>
      </c>
      <c r="D213" s="24">
        <v>380.24</v>
      </c>
      <c r="E213" s="24">
        <v>179.25</v>
      </c>
      <c r="F213" s="26">
        <f t="shared" si="6"/>
        <v>14.890223540259676</v>
      </c>
      <c r="G213" s="26">
        <f t="shared" si="7"/>
        <v>47.141279192089208</v>
      </c>
    </row>
    <row r="214" spans="1:7" ht="51" hidden="1" outlineLevel="3" x14ac:dyDescent="0.2">
      <c r="A214" s="10" t="s">
        <v>253</v>
      </c>
      <c r="B214" s="19" t="s">
        <v>254</v>
      </c>
      <c r="C214" s="24">
        <v>70.64</v>
      </c>
      <c r="D214" s="24">
        <v>17.63</v>
      </c>
      <c r="E214" s="24">
        <v>8.9700000000000006</v>
      </c>
      <c r="F214" s="26">
        <f t="shared" si="6"/>
        <v>12.69818799546999</v>
      </c>
      <c r="G214" s="26">
        <f t="shared" si="7"/>
        <v>50.879183210436764</v>
      </c>
    </row>
    <row r="215" spans="1:7" ht="76.5" hidden="1" outlineLevel="4" x14ac:dyDescent="0.2">
      <c r="A215" s="10" t="s">
        <v>255</v>
      </c>
      <c r="B215" s="20" t="s">
        <v>256</v>
      </c>
      <c r="C215" s="24">
        <v>70.64</v>
      </c>
      <c r="D215" s="24">
        <v>17.63</v>
      </c>
      <c r="E215" s="24">
        <v>8.9700000000000006</v>
      </c>
      <c r="F215" s="26">
        <f t="shared" si="6"/>
        <v>12.69818799546999</v>
      </c>
      <c r="G215" s="26">
        <f t="shared" si="7"/>
        <v>50.879183210436764</v>
      </c>
    </row>
    <row r="216" spans="1:7" ht="114.75" hidden="1" outlineLevel="5" x14ac:dyDescent="0.2">
      <c r="A216" s="10" t="s">
        <v>257</v>
      </c>
      <c r="B216" s="20" t="s">
        <v>258</v>
      </c>
      <c r="C216" s="24">
        <v>4.91</v>
      </c>
      <c r="D216" s="24">
        <v>1.23</v>
      </c>
      <c r="E216" s="24">
        <v>0</v>
      </c>
      <c r="F216" s="26">
        <f t="shared" si="6"/>
        <v>0</v>
      </c>
      <c r="G216" s="26">
        <f t="shared" si="7"/>
        <v>0</v>
      </c>
    </row>
    <row r="217" spans="1:7" ht="102" hidden="1" outlineLevel="7" x14ac:dyDescent="0.2">
      <c r="A217" s="14" t="s">
        <v>257</v>
      </c>
      <c r="B217" s="21" t="s">
        <v>258</v>
      </c>
      <c r="C217" s="25">
        <v>4.91</v>
      </c>
      <c r="D217" s="25">
        <v>1.23</v>
      </c>
      <c r="E217" s="25">
        <v>0</v>
      </c>
      <c r="F217" s="26">
        <f t="shared" si="6"/>
        <v>0</v>
      </c>
      <c r="G217" s="26">
        <f t="shared" si="7"/>
        <v>0</v>
      </c>
    </row>
    <row r="218" spans="1:7" ht="114.75" hidden="1" outlineLevel="5" x14ac:dyDescent="0.2">
      <c r="A218" s="10" t="s">
        <v>259</v>
      </c>
      <c r="B218" s="20" t="s">
        <v>260</v>
      </c>
      <c r="C218" s="24">
        <v>11.75</v>
      </c>
      <c r="D218" s="24">
        <v>2.91</v>
      </c>
      <c r="E218" s="24">
        <v>2.2599999999999998</v>
      </c>
      <c r="F218" s="26">
        <f t="shared" si="6"/>
        <v>19.23404255319149</v>
      </c>
      <c r="G218" s="26">
        <f t="shared" si="7"/>
        <v>77.663230240549822</v>
      </c>
    </row>
    <row r="219" spans="1:7" ht="114.75" hidden="1" outlineLevel="7" x14ac:dyDescent="0.2">
      <c r="A219" s="14" t="s">
        <v>259</v>
      </c>
      <c r="B219" s="21" t="s">
        <v>260</v>
      </c>
      <c r="C219" s="25">
        <v>11.75</v>
      </c>
      <c r="D219" s="25">
        <v>2.91</v>
      </c>
      <c r="E219" s="25">
        <v>2.2599999999999998</v>
      </c>
      <c r="F219" s="26">
        <f t="shared" si="6"/>
        <v>19.23404255319149</v>
      </c>
      <c r="G219" s="26">
        <f t="shared" si="7"/>
        <v>77.663230240549822</v>
      </c>
    </row>
    <row r="220" spans="1:7" ht="89.25" hidden="1" outlineLevel="5" x14ac:dyDescent="0.2">
      <c r="A220" s="10" t="s">
        <v>261</v>
      </c>
      <c r="B220" s="20" t="s">
        <v>262</v>
      </c>
      <c r="C220" s="24">
        <v>53.98</v>
      </c>
      <c r="D220" s="24">
        <v>13.5</v>
      </c>
      <c r="E220" s="24">
        <v>6.72</v>
      </c>
      <c r="F220" s="26">
        <f t="shared" si="6"/>
        <v>12.449055205631716</v>
      </c>
      <c r="G220" s="26">
        <f t="shared" si="7"/>
        <v>49.777777777777779</v>
      </c>
    </row>
    <row r="221" spans="1:7" ht="76.5" hidden="1" outlineLevel="7" x14ac:dyDescent="0.2">
      <c r="A221" s="14" t="s">
        <v>261</v>
      </c>
      <c r="B221" s="21" t="s">
        <v>262</v>
      </c>
      <c r="C221" s="25">
        <v>53.98</v>
      </c>
      <c r="D221" s="25">
        <v>13.5</v>
      </c>
      <c r="E221" s="25">
        <v>6.72</v>
      </c>
      <c r="F221" s="26">
        <f t="shared" si="6"/>
        <v>12.449055205631716</v>
      </c>
      <c r="G221" s="26">
        <f t="shared" si="7"/>
        <v>49.777777777777779</v>
      </c>
    </row>
    <row r="222" spans="1:7" ht="76.5" hidden="1" outlineLevel="3" x14ac:dyDescent="0.2">
      <c r="A222" s="10" t="s">
        <v>263</v>
      </c>
      <c r="B222" s="19" t="s">
        <v>264</v>
      </c>
      <c r="C222" s="24">
        <v>351.23</v>
      </c>
      <c r="D222" s="24">
        <v>134.65</v>
      </c>
      <c r="E222" s="24">
        <v>46.84</v>
      </c>
      <c r="F222" s="26">
        <f t="shared" si="6"/>
        <v>13.335990661389975</v>
      </c>
      <c r="G222" s="26">
        <f t="shared" si="7"/>
        <v>34.786483475677684</v>
      </c>
    </row>
    <row r="223" spans="1:7" ht="102" hidden="1" outlineLevel="4" x14ac:dyDescent="0.2">
      <c r="A223" s="10" t="s">
        <v>265</v>
      </c>
      <c r="B223" s="20" t="s">
        <v>266</v>
      </c>
      <c r="C223" s="24">
        <v>351.23</v>
      </c>
      <c r="D223" s="24">
        <v>134.65</v>
      </c>
      <c r="E223" s="24">
        <v>46.84</v>
      </c>
      <c r="F223" s="26">
        <f t="shared" si="6"/>
        <v>13.335990661389975</v>
      </c>
      <c r="G223" s="26">
        <f t="shared" si="7"/>
        <v>34.786483475677684</v>
      </c>
    </row>
    <row r="224" spans="1:7" ht="178.5" hidden="1" outlineLevel="5" x14ac:dyDescent="0.2">
      <c r="A224" s="10" t="s">
        <v>267</v>
      </c>
      <c r="B224" s="20" t="s">
        <v>268</v>
      </c>
      <c r="C224" s="24">
        <v>8.18</v>
      </c>
      <c r="D224" s="24">
        <v>2.04</v>
      </c>
      <c r="E224" s="24">
        <v>0.14000000000000001</v>
      </c>
      <c r="F224" s="26">
        <f t="shared" si="6"/>
        <v>1.7114914425427876</v>
      </c>
      <c r="G224" s="26">
        <f t="shared" si="7"/>
        <v>6.8627450980392162</v>
      </c>
    </row>
    <row r="225" spans="1:7" ht="165.75" hidden="1" outlineLevel="7" x14ac:dyDescent="0.2">
      <c r="A225" s="14" t="s">
        <v>267</v>
      </c>
      <c r="B225" s="21" t="s">
        <v>268</v>
      </c>
      <c r="C225" s="25">
        <v>8.18</v>
      </c>
      <c r="D225" s="25">
        <v>2.04</v>
      </c>
      <c r="E225" s="25">
        <v>0.14000000000000001</v>
      </c>
      <c r="F225" s="26">
        <f t="shared" si="6"/>
        <v>1.7114914425427876</v>
      </c>
      <c r="G225" s="26">
        <f t="shared" si="7"/>
        <v>6.8627450980392162</v>
      </c>
    </row>
    <row r="226" spans="1:7" ht="153" hidden="1" outlineLevel="5" x14ac:dyDescent="0.2">
      <c r="A226" s="10" t="s">
        <v>269</v>
      </c>
      <c r="B226" s="20" t="s">
        <v>270</v>
      </c>
      <c r="C226" s="24">
        <v>31.48</v>
      </c>
      <c r="D226" s="24">
        <v>7.87</v>
      </c>
      <c r="E226" s="24">
        <v>7.75</v>
      </c>
      <c r="F226" s="26">
        <f t="shared" si="6"/>
        <v>24.618805590851334</v>
      </c>
      <c r="G226" s="26">
        <f t="shared" si="7"/>
        <v>98.475222363405337</v>
      </c>
    </row>
    <row r="227" spans="1:7" ht="127.5" hidden="1" outlineLevel="7" x14ac:dyDescent="0.2">
      <c r="A227" s="14" t="s">
        <v>269</v>
      </c>
      <c r="B227" s="21" t="s">
        <v>270</v>
      </c>
      <c r="C227" s="25">
        <v>31.48</v>
      </c>
      <c r="D227" s="25">
        <v>7.87</v>
      </c>
      <c r="E227" s="25">
        <v>7.75</v>
      </c>
      <c r="F227" s="26">
        <f t="shared" si="6"/>
        <v>24.618805590851334</v>
      </c>
      <c r="G227" s="26">
        <f t="shared" si="7"/>
        <v>98.475222363405337</v>
      </c>
    </row>
    <row r="228" spans="1:7" ht="102" hidden="1" outlineLevel="5" x14ac:dyDescent="0.2">
      <c r="A228" s="10" t="s">
        <v>271</v>
      </c>
      <c r="B228" s="20" t="s">
        <v>266</v>
      </c>
      <c r="C228" s="24">
        <v>0.12</v>
      </c>
      <c r="D228" s="24">
        <v>0.03</v>
      </c>
      <c r="E228" s="24">
        <v>0</v>
      </c>
      <c r="F228" s="26">
        <f t="shared" si="6"/>
        <v>0</v>
      </c>
      <c r="G228" s="26">
        <f t="shared" si="7"/>
        <v>0</v>
      </c>
    </row>
    <row r="229" spans="1:7" ht="89.25" hidden="1" outlineLevel="7" x14ac:dyDescent="0.2">
      <c r="A229" s="14" t="s">
        <v>271</v>
      </c>
      <c r="B229" s="21" t="s">
        <v>266</v>
      </c>
      <c r="C229" s="25">
        <v>0.12</v>
      </c>
      <c r="D229" s="25">
        <v>0.03</v>
      </c>
      <c r="E229" s="25">
        <v>0</v>
      </c>
      <c r="F229" s="26">
        <f t="shared" si="6"/>
        <v>0</v>
      </c>
      <c r="G229" s="26">
        <f t="shared" si="7"/>
        <v>0</v>
      </c>
    </row>
    <row r="230" spans="1:7" ht="127.5" hidden="1" outlineLevel="5" x14ac:dyDescent="0.2">
      <c r="A230" s="10" t="s">
        <v>272</v>
      </c>
      <c r="B230" s="20" t="s">
        <v>273</v>
      </c>
      <c r="C230" s="24">
        <v>0.26</v>
      </c>
      <c r="D230" s="24">
        <v>0.06</v>
      </c>
      <c r="E230" s="24">
        <v>0.06</v>
      </c>
      <c r="F230" s="26">
        <f t="shared" si="6"/>
        <v>23.076923076923077</v>
      </c>
      <c r="G230" s="26">
        <f t="shared" si="7"/>
        <v>100</v>
      </c>
    </row>
    <row r="231" spans="1:7" ht="114.75" hidden="1" outlineLevel="7" x14ac:dyDescent="0.2">
      <c r="A231" s="14" t="s">
        <v>272</v>
      </c>
      <c r="B231" s="21" t="s">
        <v>273</v>
      </c>
      <c r="C231" s="25">
        <v>0.26</v>
      </c>
      <c r="D231" s="25">
        <v>0.06</v>
      </c>
      <c r="E231" s="25">
        <v>0.06</v>
      </c>
      <c r="F231" s="26">
        <f t="shared" si="6"/>
        <v>23.076923076923077</v>
      </c>
      <c r="G231" s="26">
        <f t="shared" si="7"/>
        <v>100</v>
      </c>
    </row>
    <row r="232" spans="1:7" ht="140.25" hidden="1" outlineLevel="5" x14ac:dyDescent="0.2">
      <c r="A232" s="10" t="s">
        <v>274</v>
      </c>
      <c r="B232" s="20" t="s">
        <v>275</v>
      </c>
      <c r="C232" s="24">
        <v>0.51</v>
      </c>
      <c r="D232" s="24">
        <v>0.13</v>
      </c>
      <c r="E232" s="24">
        <v>0</v>
      </c>
      <c r="F232" s="26">
        <f t="shared" si="6"/>
        <v>0</v>
      </c>
      <c r="G232" s="26">
        <f t="shared" si="7"/>
        <v>0</v>
      </c>
    </row>
    <row r="233" spans="1:7" ht="127.5" hidden="1" outlineLevel="7" x14ac:dyDescent="0.2">
      <c r="A233" s="14" t="s">
        <v>274</v>
      </c>
      <c r="B233" s="21" t="s">
        <v>275</v>
      </c>
      <c r="C233" s="25">
        <v>0.51</v>
      </c>
      <c r="D233" s="25">
        <v>0.13</v>
      </c>
      <c r="E233" s="25">
        <v>0</v>
      </c>
      <c r="F233" s="26">
        <f t="shared" si="6"/>
        <v>0</v>
      </c>
      <c r="G233" s="26">
        <f t="shared" si="7"/>
        <v>0</v>
      </c>
    </row>
    <row r="234" spans="1:7" ht="191.25" hidden="1" outlineLevel="5" x14ac:dyDescent="0.2">
      <c r="A234" s="10" t="s">
        <v>276</v>
      </c>
      <c r="B234" s="20" t="s">
        <v>277</v>
      </c>
      <c r="C234" s="24">
        <v>16.36</v>
      </c>
      <c r="D234" s="24">
        <v>4.09</v>
      </c>
      <c r="E234" s="24">
        <v>7.4</v>
      </c>
      <c r="F234" s="26">
        <f t="shared" si="6"/>
        <v>45.23227383863081</v>
      </c>
      <c r="G234" s="26">
        <f t="shared" si="7"/>
        <v>180.92909535452324</v>
      </c>
    </row>
    <row r="235" spans="1:7" ht="165.75" hidden="1" outlineLevel="7" x14ac:dyDescent="0.2">
      <c r="A235" s="14" t="s">
        <v>276</v>
      </c>
      <c r="B235" s="21" t="s">
        <v>277</v>
      </c>
      <c r="C235" s="25">
        <v>16.36</v>
      </c>
      <c r="D235" s="25">
        <v>4.09</v>
      </c>
      <c r="E235" s="25">
        <v>7.4</v>
      </c>
      <c r="F235" s="26">
        <f t="shared" si="6"/>
        <v>45.23227383863081</v>
      </c>
      <c r="G235" s="26">
        <f t="shared" si="7"/>
        <v>180.92909535452324</v>
      </c>
    </row>
    <row r="236" spans="1:7" ht="114.75" hidden="1" outlineLevel="5" x14ac:dyDescent="0.2">
      <c r="A236" s="10" t="s">
        <v>278</v>
      </c>
      <c r="B236" s="20" t="s">
        <v>279</v>
      </c>
      <c r="C236" s="24">
        <v>288.44</v>
      </c>
      <c r="D236" s="24">
        <v>118.95</v>
      </c>
      <c r="E236" s="24">
        <v>31.44</v>
      </c>
      <c r="F236" s="26">
        <f t="shared" si="6"/>
        <v>10.900013867702123</v>
      </c>
      <c r="G236" s="26">
        <f t="shared" si="7"/>
        <v>26.431273644388398</v>
      </c>
    </row>
    <row r="237" spans="1:7" ht="89.25" hidden="1" outlineLevel="7" x14ac:dyDescent="0.2">
      <c r="A237" s="14" t="s">
        <v>278</v>
      </c>
      <c r="B237" s="21" t="s">
        <v>279</v>
      </c>
      <c r="C237" s="25">
        <v>288.44</v>
      </c>
      <c r="D237" s="25">
        <v>118.95</v>
      </c>
      <c r="E237" s="25">
        <v>31.44</v>
      </c>
      <c r="F237" s="26">
        <f t="shared" si="6"/>
        <v>10.900013867702123</v>
      </c>
      <c r="G237" s="26">
        <f t="shared" si="7"/>
        <v>26.431273644388398</v>
      </c>
    </row>
    <row r="238" spans="1:7" ht="102" hidden="1" outlineLevel="5" x14ac:dyDescent="0.2">
      <c r="A238" s="10" t="s">
        <v>280</v>
      </c>
      <c r="B238" s="20" t="s">
        <v>281</v>
      </c>
      <c r="C238" s="24">
        <v>5.88</v>
      </c>
      <c r="D238" s="24">
        <v>1.47</v>
      </c>
      <c r="E238" s="24">
        <v>0.05</v>
      </c>
      <c r="F238" s="26">
        <f t="shared" si="6"/>
        <v>0.85034013605442182</v>
      </c>
      <c r="G238" s="26">
        <f t="shared" si="7"/>
        <v>3.4013605442176873</v>
      </c>
    </row>
    <row r="239" spans="1:7" ht="89.25" hidden="1" outlineLevel="7" x14ac:dyDescent="0.2">
      <c r="A239" s="14" t="s">
        <v>280</v>
      </c>
      <c r="B239" s="21" t="s">
        <v>281</v>
      </c>
      <c r="C239" s="25">
        <v>5.88</v>
      </c>
      <c r="D239" s="25">
        <v>1.47</v>
      </c>
      <c r="E239" s="25">
        <v>0.05</v>
      </c>
      <c r="F239" s="26">
        <f t="shared" si="6"/>
        <v>0.85034013605442182</v>
      </c>
      <c r="G239" s="26">
        <f t="shared" si="7"/>
        <v>3.4013605442176873</v>
      </c>
    </row>
    <row r="240" spans="1:7" ht="51" hidden="1" outlineLevel="3" x14ac:dyDescent="0.2">
      <c r="A240" s="10" t="s">
        <v>282</v>
      </c>
      <c r="B240" s="19" t="s">
        <v>283</v>
      </c>
      <c r="C240" s="24">
        <v>145.75</v>
      </c>
      <c r="D240" s="24">
        <v>36.44</v>
      </c>
      <c r="E240" s="24">
        <v>43.2</v>
      </c>
      <c r="F240" s="26">
        <f t="shared" si="6"/>
        <v>29.639794168096056</v>
      </c>
      <c r="G240" s="26">
        <f t="shared" si="7"/>
        <v>118.55104281009881</v>
      </c>
    </row>
    <row r="241" spans="1:7" ht="76.5" hidden="1" outlineLevel="4" x14ac:dyDescent="0.2">
      <c r="A241" s="10" t="s">
        <v>284</v>
      </c>
      <c r="B241" s="20" t="s">
        <v>285</v>
      </c>
      <c r="C241" s="24">
        <v>145.75</v>
      </c>
      <c r="D241" s="24">
        <v>36.44</v>
      </c>
      <c r="E241" s="24">
        <v>43.2</v>
      </c>
      <c r="F241" s="26">
        <f t="shared" si="6"/>
        <v>29.639794168096056</v>
      </c>
      <c r="G241" s="26">
        <f t="shared" si="7"/>
        <v>118.55104281009881</v>
      </c>
    </row>
    <row r="242" spans="1:7" ht="89.25" hidden="1" outlineLevel="5" x14ac:dyDescent="0.2">
      <c r="A242" s="10" t="s">
        <v>286</v>
      </c>
      <c r="B242" s="20" t="s">
        <v>287</v>
      </c>
      <c r="C242" s="24">
        <v>3.33</v>
      </c>
      <c r="D242" s="24">
        <v>0.83</v>
      </c>
      <c r="E242" s="24">
        <v>1.04</v>
      </c>
      <c r="F242" s="26">
        <f t="shared" si="6"/>
        <v>31.231231231231231</v>
      </c>
      <c r="G242" s="26">
        <f t="shared" si="7"/>
        <v>125.30120481927712</v>
      </c>
    </row>
    <row r="243" spans="1:7" ht="89.25" hidden="1" outlineLevel="7" x14ac:dyDescent="0.2">
      <c r="A243" s="14" t="s">
        <v>286</v>
      </c>
      <c r="B243" s="21" t="s">
        <v>287</v>
      </c>
      <c r="C243" s="25">
        <v>3.33</v>
      </c>
      <c r="D243" s="25">
        <v>0.83</v>
      </c>
      <c r="E243" s="25">
        <v>1.04</v>
      </c>
      <c r="F243" s="26">
        <f t="shared" si="6"/>
        <v>31.231231231231231</v>
      </c>
      <c r="G243" s="26">
        <f t="shared" si="7"/>
        <v>125.30120481927712</v>
      </c>
    </row>
    <row r="244" spans="1:7" ht="102" hidden="1" outlineLevel="5" x14ac:dyDescent="0.2">
      <c r="A244" s="10" t="s">
        <v>288</v>
      </c>
      <c r="B244" s="20" t="s">
        <v>289</v>
      </c>
      <c r="C244" s="24">
        <v>127.98</v>
      </c>
      <c r="D244" s="24">
        <v>31.99</v>
      </c>
      <c r="E244" s="24">
        <v>35.31</v>
      </c>
      <c r="F244" s="26">
        <f t="shared" si="6"/>
        <v>27.590248476324426</v>
      </c>
      <c r="G244" s="26">
        <f t="shared" si="7"/>
        <v>110.37824320100032</v>
      </c>
    </row>
    <row r="245" spans="1:7" ht="102" hidden="1" outlineLevel="7" x14ac:dyDescent="0.2">
      <c r="A245" s="14" t="s">
        <v>288</v>
      </c>
      <c r="B245" s="21" t="s">
        <v>289</v>
      </c>
      <c r="C245" s="25">
        <v>127.98</v>
      </c>
      <c r="D245" s="25">
        <v>31.99</v>
      </c>
      <c r="E245" s="25">
        <v>35.31</v>
      </c>
      <c r="F245" s="26">
        <f t="shared" si="6"/>
        <v>27.590248476324426</v>
      </c>
      <c r="G245" s="26">
        <f t="shared" si="7"/>
        <v>110.37824320100032</v>
      </c>
    </row>
    <row r="246" spans="1:7" ht="89.25" hidden="1" outlineLevel="5" x14ac:dyDescent="0.2">
      <c r="A246" s="10" t="s">
        <v>290</v>
      </c>
      <c r="B246" s="20" t="s">
        <v>291</v>
      </c>
      <c r="C246" s="24">
        <v>13.93</v>
      </c>
      <c r="D246" s="24">
        <v>3.48</v>
      </c>
      <c r="E246" s="24">
        <v>6.85</v>
      </c>
      <c r="F246" s="26">
        <f t="shared" si="6"/>
        <v>49.174443646805457</v>
      </c>
      <c r="G246" s="26">
        <f t="shared" si="7"/>
        <v>196.83908045977009</v>
      </c>
    </row>
    <row r="247" spans="1:7" ht="76.5" hidden="1" outlineLevel="7" x14ac:dyDescent="0.2">
      <c r="A247" s="14" t="s">
        <v>290</v>
      </c>
      <c r="B247" s="21" t="s">
        <v>291</v>
      </c>
      <c r="C247" s="25">
        <v>13.93</v>
      </c>
      <c r="D247" s="25">
        <v>3.48</v>
      </c>
      <c r="E247" s="25">
        <v>6.85</v>
      </c>
      <c r="F247" s="26">
        <f t="shared" si="6"/>
        <v>49.174443646805457</v>
      </c>
      <c r="G247" s="26">
        <f t="shared" si="7"/>
        <v>196.83908045977009</v>
      </c>
    </row>
    <row r="248" spans="1:7" ht="89.25" hidden="1" outlineLevel="5" x14ac:dyDescent="0.2">
      <c r="A248" s="10" t="s">
        <v>292</v>
      </c>
      <c r="B248" s="20" t="s">
        <v>293</v>
      </c>
      <c r="C248" s="24">
        <v>0.51</v>
      </c>
      <c r="D248" s="24">
        <v>0.13</v>
      </c>
      <c r="E248" s="24">
        <v>0.01</v>
      </c>
      <c r="F248" s="26">
        <f t="shared" si="6"/>
        <v>1.9607843137254901</v>
      </c>
      <c r="G248" s="26">
        <f t="shared" si="7"/>
        <v>7.6923076923076925</v>
      </c>
    </row>
    <row r="249" spans="1:7" ht="76.5" hidden="1" outlineLevel="7" x14ac:dyDescent="0.2">
      <c r="A249" s="14" t="s">
        <v>292</v>
      </c>
      <c r="B249" s="21" t="s">
        <v>293</v>
      </c>
      <c r="C249" s="25">
        <v>0.51</v>
      </c>
      <c r="D249" s="25">
        <v>0.13</v>
      </c>
      <c r="E249" s="25">
        <v>0.01</v>
      </c>
      <c r="F249" s="26">
        <f t="shared" si="6"/>
        <v>1.9607843137254901</v>
      </c>
      <c r="G249" s="26">
        <f t="shared" si="7"/>
        <v>7.6923076923076925</v>
      </c>
    </row>
    <row r="250" spans="1:7" ht="63.75" hidden="1" outlineLevel="3" x14ac:dyDescent="0.2">
      <c r="A250" s="10" t="s">
        <v>294</v>
      </c>
      <c r="B250" s="19" t="s">
        <v>295</v>
      </c>
      <c r="C250" s="24">
        <v>16.54</v>
      </c>
      <c r="D250" s="24">
        <v>4.1399999999999997</v>
      </c>
      <c r="E250" s="24">
        <v>0.56000000000000005</v>
      </c>
      <c r="F250" s="26">
        <f t="shared" si="6"/>
        <v>3.3857315598548978</v>
      </c>
      <c r="G250" s="26">
        <f t="shared" si="7"/>
        <v>13.52657004830918</v>
      </c>
    </row>
    <row r="251" spans="1:7" ht="89.25" hidden="1" outlineLevel="4" x14ac:dyDescent="0.2">
      <c r="A251" s="10" t="s">
        <v>296</v>
      </c>
      <c r="B251" s="20" t="s">
        <v>297</v>
      </c>
      <c r="C251" s="24">
        <v>16.54</v>
      </c>
      <c r="D251" s="24">
        <v>4.1399999999999997</v>
      </c>
      <c r="E251" s="24">
        <v>0.56000000000000005</v>
      </c>
      <c r="F251" s="26">
        <f t="shared" si="6"/>
        <v>3.3857315598548978</v>
      </c>
      <c r="G251" s="26">
        <f t="shared" si="7"/>
        <v>13.52657004830918</v>
      </c>
    </row>
    <row r="252" spans="1:7" ht="114.75" hidden="1" outlineLevel="5" x14ac:dyDescent="0.2">
      <c r="A252" s="10" t="s">
        <v>298</v>
      </c>
      <c r="B252" s="20" t="s">
        <v>299</v>
      </c>
      <c r="C252" s="24">
        <v>1.84</v>
      </c>
      <c r="D252" s="24">
        <v>0.46</v>
      </c>
      <c r="E252" s="24">
        <v>0.56000000000000005</v>
      </c>
      <c r="F252" s="26">
        <f t="shared" si="6"/>
        <v>30.434782608695656</v>
      </c>
      <c r="G252" s="26">
        <f t="shared" si="7"/>
        <v>121.73913043478262</v>
      </c>
    </row>
    <row r="253" spans="1:7" ht="114.75" hidden="1" outlineLevel="7" x14ac:dyDescent="0.2">
      <c r="A253" s="14" t="s">
        <v>298</v>
      </c>
      <c r="B253" s="21" t="s">
        <v>299</v>
      </c>
      <c r="C253" s="25">
        <v>1.84</v>
      </c>
      <c r="D253" s="25">
        <v>0.46</v>
      </c>
      <c r="E253" s="25">
        <v>0.56000000000000005</v>
      </c>
      <c r="F253" s="26">
        <f t="shared" si="6"/>
        <v>30.434782608695656</v>
      </c>
      <c r="G253" s="26">
        <f t="shared" si="7"/>
        <v>121.73913043478262</v>
      </c>
    </row>
    <row r="254" spans="1:7" ht="114.75" hidden="1" outlineLevel="5" x14ac:dyDescent="0.2">
      <c r="A254" s="10" t="s">
        <v>300</v>
      </c>
      <c r="B254" s="20" t="s">
        <v>301</v>
      </c>
      <c r="C254" s="24">
        <v>14.7</v>
      </c>
      <c r="D254" s="24">
        <v>3.68</v>
      </c>
      <c r="E254" s="24">
        <v>0</v>
      </c>
      <c r="F254" s="26">
        <f t="shared" si="6"/>
        <v>0</v>
      </c>
      <c r="G254" s="26">
        <f t="shared" si="7"/>
        <v>0</v>
      </c>
    </row>
    <row r="255" spans="1:7" ht="114.75" hidden="1" outlineLevel="7" x14ac:dyDescent="0.2">
      <c r="A255" s="14" t="s">
        <v>300</v>
      </c>
      <c r="B255" s="21" t="s">
        <v>301</v>
      </c>
      <c r="C255" s="25">
        <v>14.7</v>
      </c>
      <c r="D255" s="25">
        <v>3.68</v>
      </c>
      <c r="E255" s="25">
        <v>0</v>
      </c>
      <c r="F255" s="26">
        <f t="shared" si="6"/>
        <v>0</v>
      </c>
      <c r="G255" s="26">
        <f t="shared" si="7"/>
        <v>0</v>
      </c>
    </row>
    <row r="256" spans="1:7" ht="51" hidden="1" outlineLevel="3" x14ac:dyDescent="0.2">
      <c r="A256" s="10" t="s">
        <v>302</v>
      </c>
      <c r="B256" s="19" t="s">
        <v>303</v>
      </c>
      <c r="C256" s="24">
        <v>31.03</v>
      </c>
      <c r="D256" s="24">
        <v>0</v>
      </c>
      <c r="E256" s="24">
        <v>0</v>
      </c>
      <c r="F256" s="26">
        <f t="shared" si="6"/>
        <v>0</v>
      </c>
      <c r="G256" s="26" t="e">
        <f t="shared" si="7"/>
        <v>#DIV/0!</v>
      </c>
    </row>
    <row r="257" spans="1:7" ht="76.5" hidden="1" outlineLevel="4" x14ac:dyDescent="0.2">
      <c r="A257" s="10" t="s">
        <v>304</v>
      </c>
      <c r="B257" s="20" t="s">
        <v>305</v>
      </c>
      <c r="C257" s="24">
        <v>31.03</v>
      </c>
      <c r="D257" s="24">
        <v>0</v>
      </c>
      <c r="E257" s="24">
        <v>0</v>
      </c>
      <c r="F257" s="26">
        <f t="shared" si="6"/>
        <v>0</v>
      </c>
      <c r="G257" s="26" t="e">
        <f t="shared" si="7"/>
        <v>#DIV/0!</v>
      </c>
    </row>
    <row r="258" spans="1:7" ht="102" hidden="1" outlineLevel="5" x14ac:dyDescent="0.2">
      <c r="A258" s="10" t="s">
        <v>306</v>
      </c>
      <c r="B258" s="20" t="s">
        <v>307</v>
      </c>
      <c r="C258" s="24">
        <v>31.03</v>
      </c>
      <c r="D258" s="24">
        <v>0</v>
      </c>
      <c r="E258" s="24">
        <v>0</v>
      </c>
      <c r="F258" s="26">
        <f t="shared" si="6"/>
        <v>0</v>
      </c>
      <c r="G258" s="26" t="e">
        <f t="shared" si="7"/>
        <v>#DIV/0!</v>
      </c>
    </row>
    <row r="259" spans="1:7" ht="89.25" hidden="1" outlineLevel="7" x14ac:dyDescent="0.2">
      <c r="A259" s="14" t="s">
        <v>306</v>
      </c>
      <c r="B259" s="21" t="s">
        <v>307</v>
      </c>
      <c r="C259" s="25">
        <v>31.03</v>
      </c>
      <c r="D259" s="25">
        <v>0</v>
      </c>
      <c r="E259" s="25">
        <v>0</v>
      </c>
      <c r="F259" s="26">
        <f t="shared" si="6"/>
        <v>0</v>
      </c>
      <c r="G259" s="26" t="e">
        <f t="shared" si="7"/>
        <v>#DIV/0!</v>
      </c>
    </row>
    <row r="260" spans="1:7" ht="51" hidden="1" outlineLevel="3" x14ac:dyDescent="0.2">
      <c r="A260" s="10" t="s">
        <v>308</v>
      </c>
      <c r="B260" s="19" t="s">
        <v>309</v>
      </c>
      <c r="C260" s="24">
        <v>14.72</v>
      </c>
      <c r="D260" s="24">
        <v>3.68</v>
      </c>
      <c r="E260" s="24">
        <v>0</v>
      </c>
      <c r="F260" s="26">
        <f t="shared" si="6"/>
        <v>0</v>
      </c>
      <c r="G260" s="26">
        <f t="shared" si="7"/>
        <v>0</v>
      </c>
    </row>
    <row r="261" spans="1:7" ht="76.5" hidden="1" outlineLevel="4" x14ac:dyDescent="0.2">
      <c r="A261" s="10" t="s">
        <v>310</v>
      </c>
      <c r="B261" s="20" t="s">
        <v>311</v>
      </c>
      <c r="C261" s="24">
        <v>14.72</v>
      </c>
      <c r="D261" s="24">
        <v>3.68</v>
      </c>
      <c r="E261" s="24">
        <v>0</v>
      </c>
      <c r="F261" s="26">
        <f t="shared" si="6"/>
        <v>0</v>
      </c>
      <c r="G261" s="26">
        <f t="shared" si="7"/>
        <v>0</v>
      </c>
    </row>
    <row r="262" spans="1:7" ht="51" hidden="1" outlineLevel="5" x14ac:dyDescent="0.2">
      <c r="A262" s="10" t="s">
        <v>312</v>
      </c>
      <c r="B262" s="19" t="s">
        <v>313</v>
      </c>
      <c r="C262" s="24">
        <v>14.72</v>
      </c>
      <c r="D262" s="24">
        <v>3.68</v>
      </c>
      <c r="E262" s="24">
        <v>0</v>
      </c>
      <c r="F262" s="26">
        <f t="shared" si="6"/>
        <v>0</v>
      </c>
      <c r="G262" s="26">
        <f t="shared" si="7"/>
        <v>0</v>
      </c>
    </row>
    <row r="263" spans="1:7" ht="51" hidden="1" outlineLevel="7" x14ac:dyDescent="0.2">
      <c r="A263" s="14" t="s">
        <v>312</v>
      </c>
      <c r="B263" s="22" t="s">
        <v>313</v>
      </c>
      <c r="C263" s="25">
        <v>14.72</v>
      </c>
      <c r="D263" s="25">
        <v>3.68</v>
      </c>
      <c r="E263" s="25">
        <v>0</v>
      </c>
      <c r="F263" s="26">
        <f t="shared" si="6"/>
        <v>0</v>
      </c>
      <c r="G263" s="26">
        <f t="shared" si="7"/>
        <v>0</v>
      </c>
    </row>
    <row r="264" spans="1:7" ht="76.5" hidden="1" outlineLevel="3" x14ac:dyDescent="0.2">
      <c r="A264" s="10" t="s">
        <v>314</v>
      </c>
      <c r="B264" s="19" t="s">
        <v>315</v>
      </c>
      <c r="C264" s="24">
        <v>57.49</v>
      </c>
      <c r="D264" s="24">
        <v>14.37</v>
      </c>
      <c r="E264" s="24">
        <v>7.75</v>
      </c>
      <c r="F264" s="26">
        <f t="shared" si="6"/>
        <v>13.480605322664809</v>
      </c>
      <c r="G264" s="26">
        <f t="shared" si="7"/>
        <v>53.931802366040358</v>
      </c>
    </row>
    <row r="265" spans="1:7" ht="102" hidden="1" outlineLevel="4" x14ac:dyDescent="0.2">
      <c r="A265" s="10" t="s">
        <v>316</v>
      </c>
      <c r="B265" s="20" t="s">
        <v>317</v>
      </c>
      <c r="C265" s="24">
        <v>57.49</v>
      </c>
      <c r="D265" s="24">
        <v>14.37</v>
      </c>
      <c r="E265" s="24">
        <v>7.75</v>
      </c>
      <c r="F265" s="26">
        <f t="shared" si="6"/>
        <v>13.480605322664809</v>
      </c>
      <c r="G265" s="26">
        <f t="shared" si="7"/>
        <v>53.931802366040358</v>
      </c>
    </row>
    <row r="266" spans="1:7" ht="127.5" hidden="1" outlineLevel="5" x14ac:dyDescent="0.2">
      <c r="A266" s="10" t="s">
        <v>318</v>
      </c>
      <c r="B266" s="20" t="s">
        <v>319</v>
      </c>
      <c r="C266" s="24">
        <v>14.72</v>
      </c>
      <c r="D266" s="24">
        <v>3.68</v>
      </c>
      <c r="E266" s="24">
        <v>1.5</v>
      </c>
      <c r="F266" s="26">
        <f t="shared" si="6"/>
        <v>10.190217391304348</v>
      </c>
      <c r="G266" s="26">
        <f t="shared" si="7"/>
        <v>40.760869565217391</v>
      </c>
    </row>
    <row r="267" spans="1:7" ht="114.75" hidden="1" outlineLevel="7" x14ac:dyDescent="0.2">
      <c r="A267" s="14" t="s">
        <v>318</v>
      </c>
      <c r="B267" s="21" t="s">
        <v>319</v>
      </c>
      <c r="C267" s="25">
        <v>14.72</v>
      </c>
      <c r="D267" s="25">
        <v>3.68</v>
      </c>
      <c r="E267" s="25">
        <v>1.5</v>
      </c>
      <c r="F267" s="26">
        <f t="shared" si="6"/>
        <v>10.190217391304348</v>
      </c>
      <c r="G267" s="26">
        <f t="shared" si="7"/>
        <v>40.760869565217391</v>
      </c>
    </row>
    <row r="268" spans="1:7" ht="114.75" hidden="1" outlineLevel="5" x14ac:dyDescent="0.2">
      <c r="A268" s="10" t="s">
        <v>320</v>
      </c>
      <c r="B268" s="20" t="s">
        <v>321</v>
      </c>
      <c r="C268" s="24">
        <v>0.25</v>
      </c>
      <c r="D268" s="24">
        <v>0.06</v>
      </c>
      <c r="E268" s="24">
        <v>0</v>
      </c>
      <c r="F268" s="26">
        <f t="shared" si="6"/>
        <v>0</v>
      </c>
      <c r="G268" s="26">
        <f t="shared" si="7"/>
        <v>0</v>
      </c>
    </row>
    <row r="269" spans="1:7" ht="102" hidden="1" outlineLevel="7" x14ac:dyDescent="0.2">
      <c r="A269" s="14" t="s">
        <v>320</v>
      </c>
      <c r="B269" s="21" t="s">
        <v>321</v>
      </c>
      <c r="C269" s="25">
        <v>0.25</v>
      </c>
      <c r="D269" s="25">
        <v>0.06</v>
      </c>
      <c r="E269" s="25">
        <v>0</v>
      </c>
      <c r="F269" s="26">
        <f t="shared" ref="F269:F332" si="8">E269/C269*100</f>
        <v>0</v>
      </c>
      <c r="G269" s="26">
        <f t="shared" ref="G269:G332" si="9">E269/D269*100</f>
        <v>0</v>
      </c>
    </row>
    <row r="270" spans="1:7" ht="63.75" hidden="1" outlineLevel="5" x14ac:dyDescent="0.2">
      <c r="A270" s="10" t="s">
        <v>322</v>
      </c>
      <c r="B270" s="19" t="s">
        <v>323</v>
      </c>
      <c r="C270" s="24">
        <v>42.52</v>
      </c>
      <c r="D270" s="24">
        <v>10.63</v>
      </c>
      <c r="E270" s="24">
        <v>6.25</v>
      </c>
      <c r="F270" s="26">
        <f t="shared" si="8"/>
        <v>14.698965192850421</v>
      </c>
      <c r="G270" s="26">
        <f t="shared" si="9"/>
        <v>58.795860771401685</v>
      </c>
    </row>
    <row r="271" spans="1:7" ht="63.75" hidden="1" outlineLevel="7" x14ac:dyDescent="0.2">
      <c r="A271" s="14" t="s">
        <v>322</v>
      </c>
      <c r="B271" s="22" t="s">
        <v>323</v>
      </c>
      <c r="C271" s="25">
        <v>42.52</v>
      </c>
      <c r="D271" s="25">
        <v>10.63</v>
      </c>
      <c r="E271" s="25">
        <v>6.25</v>
      </c>
      <c r="F271" s="26">
        <f t="shared" si="8"/>
        <v>14.698965192850421</v>
      </c>
      <c r="G271" s="26">
        <f t="shared" si="9"/>
        <v>58.795860771401685</v>
      </c>
    </row>
    <row r="272" spans="1:7" ht="63.75" hidden="1" outlineLevel="3" x14ac:dyDescent="0.2">
      <c r="A272" s="10" t="s">
        <v>324</v>
      </c>
      <c r="B272" s="19" t="s">
        <v>325</v>
      </c>
      <c r="C272" s="24">
        <v>60.35</v>
      </c>
      <c r="D272" s="24">
        <v>0.74</v>
      </c>
      <c r="E272" s="24">
        <v>0.6</v>
      </c>
      <c r="F272" s="26">
        <f t="shared" si="8"/>
        <v>0.99420049710024838</v>
      </c>
      <c r="G272" s="26">
        <f t="shared" si="9"/>
        <v>81.081081081081081</v>
      </c>
    </row>
    <row r="273" spans="1:7" ht="114.75" hidden="1" outlineLevel="4" x14ac:dyDescent="0.2">
      <c r="A273" s="10" t="s">
        <v>326</v>
      </c>
      <c r="B273" s="20" t="s">
        <v>327</v>
      </c>
      <c r="C273" s="24">
        <v>2.94</v>
      </c>
      <c r="D273" s="24">
        <v>0.74</v>
      </c>
      <c r="E273" s="24">
        <v>0.6</v>
      </c>
      <c r="F273" s="26">
        <f t="shared" si="8"/>
        <v>20.408163265306122</v>
      </c>
      <c r="G273" s="26">
        <f t="shared" si="9"/>
        <v>81.081081081081081</v>
      </c>
    </row>
    <row r="274" spans="1:7" ht="140.25" hidden="1" outlineLevel="5" x14ac:dyDescent="0.2">
      <c r="A274" s="10" t="s">
        <v>328</v>
      </c>
      <c r="B274" s="20" t="s">
        <v>329</v>
      </c>
      <c r="C274" s="24">
        <v>1.33</v>
      </c>
      <c r="D274" s="24">
        <v>0.33</v>
      </c>
      <c r="E274" s="24">
        <v>0</v>
      </c>
      <c r="F274" s="26">
        <f t="shared" si="8"/>
        <v>0</v>
      </c>
      <c r="G274" s="26">
        <f t="shared" si="9"/>
        <v>0</v>
      </c>
    </row>
    <row r="275" spans="1:7" ht="127.5" hidden="1" outlineLevel="7" x14ac:dyDescent="0.2">
      <c r="A275" s="14" t="s">
        <v>328</v>
      </c>
      <c r="B275" s="21" t="s">
        <v>329</v>
      </c>
      <c r="C275" s="25">
        <v>1.33</v>
      </c>
      <c r="D275" s="25">
        <v>0.33</v>
      </c>
      <c r="E275" s="25">
        <v>0</v>
      </c>
      <c r="F275" s="26">
        <f t="shared" si="8"/>
        <v>0</v>
      </c>
      <c r="G275" s="26">
        <f t="shared" si="9"/>
        <v>0</v>
      </c>
    </row>
    <row r="276" spans="1:7" ht="153" hidden="1" outlineLevel="5" x14ac:dyDescent="0.2">
      <c r="A276" s="10" t="s">
        <v>330</v>
      </c>
      <c r="B276" s="20" t="s">
        <v>331</v>
      </c>
      <c r="C276" s="24">
        <v>1.62</v>
      </c>
      <c r="D276" s="24">
        <v>0.4</v>
      </c>
      <c r="E276" s="24">
        <v>0.6</v>
      </c>
      <c r="F276" s="26">
        <f t="shared" si="8"/>
        <v>37.037037037037038</v>
      </c>
      <c r="G276" s="26">
        <f t="shared" si="9"/>
        <v>149.99999999999997</v>
      </c>
    </row>
    <row r="277" spans="1:7" ht="127.5" hidden="1" outlineLevel="7" x14ac:dyDescent="0.2">
      <c r="A277" s="14" t="s">
        <v>330</v>
      </c>
      <c r="B277" s="21" t="s">
        <v>331</v>
      </c>
      <c r="C277" s="25">
        <v>1.62</v>
      </c>
      <c r="D277" s="25">
        <v>0.4</v>
      </c>
      <c r="E277" s="25">
        <v>0.6</v>
      </c>
      <c r="F277" s="26">
        <f t="shared" si="8"/>
        <v>37.037037037037038</v>
      </c>
      <c r="G277" s="26">
        <f t="shared" si="9"/>
        <v>149.99999999999997</v>
      </c>
    </row>
    <row r="278" spans="1:7" ht="114.75" hidden="1" outlineLevel="4" x14ac:dyDescent="0.2">
      <c r="A278" s="10" t="s">
        <v>332</v>
      </c>
      <c r="B278" s="20" t="s">
        <v>333</v>
      </c>
      <c r="C278" s="24">
        <v>57.41</v>
      </c>
      <c r="D278" s="24">
        <v>0</v>
      </c>
      <c r="E278" s="24">
        <v>0</v>
      </c>
      <c r="F278" s="26">
        <f t="shared" si="8"/>
        <v>0</v>
      </c>
      <c r="G278" s="26" t="e">
        <f t="shared" si="9"/>
        <v>#DIV/0!</v>
      </c>
    </row>
    <row r="279" spans="1:7" ht="102" hidden="1" outlineLevel="7" x14ac:dyDescent="0.2">
      <c r="A279" s="14" t="s">
        <v>332</v>
      </c>
      <c r="B279" s="21" t="s">
        <v>333</v>
      </c>
      <c r="C279" s="25">
        <v>57.41</v>
      </c>
      <c r="D279" s="25">
        <v>0</v>
      </c>
      <c r="E279" s="25">
        <v>0</v>
      </c>
      <c r="F279" s="26">
        <f t="shared" si="8"/>
        <v>0</v>
      </c>
      <c r="G279" s="26" t="e">
        <f t="shared" si="9"/>
        <v>#DIV/0!</v>
      </c>
    </row>
    <row r="280" spans="1:7" ht="63.75" hidden="1" outlineLevel="3" x14ac:dyDescent="0.2">
      <c r="A280" s="10" t="s">
        <v>334</v>
      </c>
      <c r="B280" s="19" t="s">
        <v>335</v>
      </c>
      <c r="C280" s="24">
        <v>10.34</v>
      </c>
      <c r="D280" s="24">
        <v>2.59</v>
      </c>
      <c r="E280" s="24">
        <v>0</v>
      </c>
      <c r="F280" s="26">
        <f t="shared" si="8"/>
        <v>0</v>
      </c>
      <c r="G280" s="26">
        <f t="shared" si="9"/>
        <v>0</v>
      </c>
    </row>
    <row r="281" spans="1:7" ht="89.25" hidden="1" outlineLevel="4" x14ac:dyDescent="0.2">
      <c r="A281" s="10" t="s">
        <v>336</v>
      </c>
      <c r="B281" s="20" t="s">
        <v>337</v>
      </c>
      <c r="C281" s="24">
        <v>10.34</v>
      </c>
      <c r="D281" s="24">
        <v>2.59</v>
      </c>
      <c r="E281" s="24">
        <v>0</v>
      </c>
      <c r="F281" s="26">
        <f t="shared" si="8"/>
        <v>0</v>
      </c>
      <c r="G281" s="26">
        <f t="shared" si="9"/>
        <v>0</v>
      </c>
    </row>
    <row r="282" spans="1:7" ht="127.5" hidden="1" outlineLevel="5" x14ac:dyDescent="0.2">
      <c r="A282" s="10" t="s">
        <v>338</v>
      </c>
      <c r="B282" s="20" t="s">
        <v>339</v>
      </c>
      <c r="C282" s="24">
        <v>7.16</v>
      </c>
      <c r="D282" s="24">
        <v>1.79</v>
      </c>
      <c r="E282" s="24">
        <v>0</v>
      </c>
      <c r="F282" s="26">
        <f t="shared" si="8"/>
        <v>0</v>
      </c>
      <c r="G282" s="26">
        <f t="shared" si="9"/>
        <v>0</v>
      </c>
    </row>
    <row r="283" spans="1:7" ht="127.5" hidden="1" outlineLevel="7" x14ac:dyDescent="0.2">
      <c r="A283" s="14" t="s">
        <v>338</v>
      </c>
      <c r="B283" s="21" t="s">
        <v>339</v>
      </c>
      <c r="C283" s="25">
        <v>7.16</v>
      </c>
      <c r="D283" s="25">
        <v>1.79</v>
      </c>
      <c r="E283" s="25">
        <v>0</v>
      </c>
      <c r="F283" s="26">
        <f t="shared" si="8"/>
        <v>0</v>
      </c>
      <c r="G283" s="26">
        <f t="shared" si="9"/>
        <v>0</v>
      </c>
    </row>
    <row r="284" spans="1:7" ht="153" hidden="1" outlineLevel="5" x14ac:dyDescent="0.2">
      <c r="A284" s="10" t="s">
        <v>340</v>
      </c>
      <c r="B284" s="20" t="s">
        <v>341</v>
      </c>
      <c r="C284" s="24">
        <v>1.64</v>
      </c>
      <c r="D284" s="24">
        <v>0.41</v>
      </c>
      <c r="E284" s="24">
        <v>0</v>
      </c>
      <c r="F284" s="26">
        <f t="shared" si="8"/>
        <v>0</v>
      </c>
      <c r="G284" s="26">
        <f t="shared" si="9"/>
        <v>0</v>
      </c>
    </row>
    <row r="285" spans="1:7" ht="140.25" hidden="1" outlineLevel="7" x14ac:dyDescent="0.2">
      <c r="A285" s="14" t="s">
        <v>340</v>
      </c>
      <c r="B285" s="21" t="s">
        <v>341</v>
      </c>
      <c r="C285" s="25">
        <v>1.64</v>
      </c>
      <c r="D285" s="25">
        <v>0.41</v>
      </c>
      <c r="E285" s="25">
        <v>0</v>
      </c>
      <c r="F285" s="26">
        <f t="shared" si="8"/>
        <v>0</v>
      </c>
      <c r="G285" s="26">
        <f t="shared" si="9"/>
        <v>0</v>
      </c>
    </row>
    <row r="286" spans="1:7" ht="51" hidden="1" outlineLevel="5" x14ac:dyDescent="0.2">
      <c r="A286" s="10" t="s">
        <v>342</v>
      </c>
      <c r="B286" s="19" t="s">
        <v>343</v>
      </c>
      <c r="C286" s="24">
        <v>1.55</v>
      </c>
      <c r="D286" s="24">
        <v>0.39</v>
      </c>
      <c r="E286" s="24">
        <v>0</v>
      </c>
      <c r="F286" s="26">
        <f t="shared" si="8"/>
        <v>0</v>
      </c>
      <c r="G286" s="26">
        <f t="shared" si="9"/>
        <v>0</v>
      </c>
    </row>
    <row r="287" spans="1:7" ht="51" hidden="1" outlineLevel="7" x14ac:dyDescent="0.2">
      <c r="A287" s="14" t="s">
        <v>342</v>
      </c>
      <c r="B287" s="22" t="s">
        <v>343</v>
      </c>
      <c r="C287" s="25">
        <v>1.55</v>
      </c>
      <c r="D287" s="25">
        <v>0.39</v>
      </c>
      <c r="E287" s="25">
        <v>0</v>
      </c>
      <c r="F287" s="26">
        <f t="shared" si="8"/>
        <v>0</v>
      </c>
      <c r="G287" s="26">
        <f t="shared" si="9"/>
        <v>0</v>
      </c>
    </row>
    <row r="288" spans="1:7" ht="51" hidden="1" outlineLevel="3" x14ac:dyDescent="0.2">
      <c r="A288" s="10" t="s">
        <v>344</v>
      </c>
      <c r="B288" s="19" t="s">
        <v>345</v>
      </c>
      <c r="C288" s="24">
        <v>177.67</v>
      </c>
      <c r="D288" s="24">
        <v>79.900000000000006</v>
      </c>
      <c r="E288" s="24">
        <v>24.34</v>
      </c>
      <c r="F288" s="26">
        <f t="shared" si="8"/>
        <v>13.699555355434235</v>
      </c>
      <c r="G288" s="26">
        <f t="shared" si="9"/>
        <v>30.463078848560698</v>
      </c>
    </row>
    <row r="289" spans="1:7" ht="76.5" hidden="1" outlineLevel="4" x14ac:dyDescent="0.2">
      <c r="A289" s="10" t="s">
        <v>346</v>
      </c>
      <c r="B289" s="20" t="s">
        <v>347</v>
      </c>
      <c r="C289" s="24">
        <v>177.67</v>
      </c>
      <c r="D289" s="24">
        <v>79.900000000000006</v>
      </c>
      <c r="E289" s="24">
        <v>24.34</v>
      </c>
      <c r="F289" s="26">
        <f t="shared" si="8"/>
        <v>13.699555355434235</v>
      </c>
      <c r="G289" s="26">
        <f t="shared" si="9"/>
        <v>30.463078848560698</v>
      </c>
    </row>
    <row r="290" spans="1:7" ht="178.5" hidden="1" outlineLevel="5" x14ac:dyDescent="0.2">
      <c r="A290" s="10" t="s">
        <v>348</v>
      </c>
      <c r="B290" s="20" t="s">
        <v>349</v>
      </c>
      <c r="C290" s="24">
        <v>125.32</v>
      </c>
      <c r="D290" s="24">
        <v>67.02</v>
      </c>
      <c r="E290" s="24">
        <v>0</v>
      </c>
      <c r="F290" s="26">
        <f t="shared" si="8"/>
        <v>0</v>
      </c>
      <c r="G290" s="26">
        <f t="shared" si="9"/>
        <v>0</v>
      </c>
    </row>
    <row r="291" spans="1:7" ht="165.75" hidden="1" outlineLevel="7" x14ac:dyDescent="0.2">
      <c r="A291" s="14" t="s">
        <v>348</v>
      </c>
      <c r="B291" s="21" t="s">
        <v>349</v>
      </c>
      <c r="C291" s="25">
        <v>125.32</v>
      </c>
      <c r="D291" s="25">
        <v>67.02</v>
      </c>
      <c r="E291" s="25">
        <v>0</v>
      </c>
      <c r="F291" s="26">
        <f t="shared" si="8"/>
        <v>0</v>
      </c>
      <c r="G291" s="26">
        <f t="shared" si="9"/>
        <v>0</v>
      </c>
    </row>
    <row r="292" spans="1:7" ht="102" hidden="1" outlineLevel="5" x14ac:dyDescent="0.2">
      <c r="A292" s="10" t="s">
        <v>350</v>
      </c>
      <c r="B292" s="20" t="s">
        <v>351</v>
      </c>
      <c r="C292" s="24">
        <v>10</v>
      </c>
      <c r="D292" s="24">
        <v>2.5</v>
      </c>
      <c r="E292" s="24">
        <v>10</v>
      </c>
      <c r="F292" s="26">
        <f t="shared" si="8"/>
        <v>100</v>
      </c>
      <c r="G292" s="26">
        <f t="shared" si="9"/>
        <v>400</v>
      </c>
    </row>
    <row r="293" spans="1:7" ht="102" hidden="1" outlineLevel="7" x14ac:dyDescent="0.2">
      <c r="A293" s="14" t="s">
        <v>350</v>
      </c>
      <c r="B293" s="21" t="s">
        <v>351</v>
      </c>
      <c r="C293" s="25">
        <v>10</v>
      </c>
      <c r="D293" s="25">
        <v>2.5</v>
      </c>
      <c r="E293" s="25">
        <v>10</v>
      </c>
      <c r="F293" s="26">
        <f t="shared" si="8"/>
        <v>100</v>
      </c>
      <c r="G293" s="26">
        <f t="shared" si="9"/>
        <v>400</v>
      </c>
    </row>
    <row r="294" spans="1:7" ht="127.5" hidden="1" outlineLevel="5" x14ac:dyDescent="0.2">
      <c r="A294" s="10" t="s">
        <v>352</v>
      </c>
      <c r="B294" s="20" t="s">
        <v>353</v>
      </c>
      <c r="C294" s="24">
        <v>0.01</v>
      </c>
      <c r="D294" s="24">
        <v>0</v>
      </c>
      <c r="E294" s="24">
        <v>0.02</v>
      </c>
      <c r="F294" s="26">
        <f t="shared" si="8"/>
        <v>200</v>
      </c>
      <c r="G294" s="26" t="e">
        <f t="shared" si="9"/>
        <v>#DIV/0!</v>
      </c>
    </row>
    <row r="295" spans="1:7" ht="114.75" hidden="1" outlineLevel="7" x14ac:dyDescent="0.2">
      <c r="A295" s="14" t="s">
        <v>352</v>
      </c>
      <c r="B295" s="21" t="s">
        <v>353</v>
      </c>
      <c r="C295" s="25">
        <v>0.01</v>
      </c>
      <c r="D295" s="25">
        <v>0</v>
      </c>
      <c r="E295" s="25">
        <v>0.02</v>
      </c>
      <c r="F295" s="26">
        <f t="shared" si="8"/>
        <v>200</v>
      </c>
      <c r="G295" s="26" t="e">
        <f t="shared" si="9"/>
        <v>#DIV/0!</v>
      </c>
    </row>
    <row r="296" spans="1:7" ht="102" hidden="1" outlineLevel="5" x14ac:dyDescent="0.2">
      <c r="A296" s="10" t="s">
        <v>354</v>
      </c>
      <c r="B296" s="20" t="s">
        <v>355</v>
      </c>
      <c r="C296" s="24">
        <v>12.17</v>
      </c>
      <c r="D296" s="24">
        <v>3.01</v>
      </c>
      <c r="E296" s="24">
        <v>1.62</v>
      </c>
      <c r="F296" s="26">
        <f t="shared" si="8"/>
        <v>13.311421528348399</v>
      </c>
      <c r="G296" s="26">
        <f t="shared" si="9"/>
        <v>53.820598006644524</v>
      </c>
    </row>
    <row r="297" spans="1:7" ht="89.25" hidden="1" outlineLevel="7" x14ac:dyDescent="0.2">
      <c r="A297" s="14" t="s">
        <v>354</v>
      </c>
      <c r="B297" s="21" t="s">
        <v>355</v>
      </c>
      <c r="C297" s="25">
        <v>12.17</v>
      </c>
      <c r="D297" s="25">
        <v>3.01</v>
      </c>
      <c r="E297" s="25">
        <v>1.62</v>
      </c>
      <c r="F297" s="26">
        <f t="shared" si="8"/>
        <v>13.311421528348399</v>
      </c>
      <c r="G297" s="26">
        <f t="shared" si="9"/>
        <v>53.820598006644524</v>
      </c>
    </row>
    <row r="298" spans="1:7" ht="114.75" hidden="1" outlineLevel="5" x14ac:dyDescent="0.2">
      <c r="A298" s="10" t="s">
        <v>356</v>
      </c>
      <c r="B298" s="20" t="s">
        <v>357</v>
      </c>
      <c r="C298" s="24">
        <v>10</v>
      </c>
      <c r="D298" s="24">
        <v>2.5</v>
      </c>
      <c r="E298" s="24">
        <v>10</v>
      </c>
      <c r="F298" s="26">
        <f t="shared" si="8"/>
        <v>100</v>
      </c>
      <c r="G298" s="26">
        <f t="shared" si="9"/>
        <v>400</v>
      </c>
    </row>
    <row r="299" spans="1:7" ht="102" hidden="1" outlineLevel="7" x14ac:dyDescent="0.2">
      <c r="A299" s="14" t="s">
        <v>356</v>
      </c>
      <c r="B299" s="21" t="s">
        <v>357</v>
      </c>
      <c r="C299" s="25">
        <v>10</v>
      </c>
      <c r="D299" s="25">
        <v>2.5</v>
      </c>
      <c r="E299" s="25">
        <v>10</v>
      </c>
      <c r="F299" s="26">
        <f t="shared" si="8"/>
        <v>100</v>
      </c>
      <c r="G299" s="26">
        <f t="shared" si="9"/>
        <v>400</v>
      </c>
    </row>
    <row r="300" spans="1:7" ht="140.25" hidden="1" outlineLevel="5" x14ac:dyDescent="0.2">
      <c r="A300" s="10" t="s">
        <v>358</v>
      </c>
      <c r="B300" s="20" t="s">
        <v>359</v>
      </c>
      <c r="C300" s="24">
        <v>9.81</v>
      </c>
      <c r="D300" s="24">
        <v>2.4500000000000002</v>
      </c>
      <c r="E300" s="24">
        <v>0</v>
      </c>
      <c r="F300" s="26">
        <f t="shared" si="8"/>
        <v>0</v>
      </c>
      <c r="G300" s="26">
        <f t="shared" si="9"/>
        <v>0</v>
      </c>
    </row>
    <row r="301" spans="1:7" ht="127.5" hidden="1" outlineLevel="7" x14ac:dyDescent="0.2">
      <c r="A301" s="14" t="s">
        <v>358</v>
      </c>
      <c r="B301" s="21" t="s">
        <v>359</v>
      </c>
      <c r="C301" s="25">
        <v>9.81</v>
      </c>
      <c r="D301" s="25">
        <v>2.4500000000000002</v>
      </c>
      <c r="E301" s="25">
        <v>0</v>
      </c>
      <c r="F301" s="26">
        <f t="shared" si="8"/>
        <v>0</v>
      </c>
      <c r="G301" s="26">
        <f t="shared" si="9"/>
        <v>0</v>
      </c>
    </row>
    <row r="302" spans="1:7" ht="89.25" hidden="1" outlineLevel="5" x14ac:dyDescent="0.2">
      <c r="A302" s="10" t="s">
        <v>360</v>
      </c>
      <c r="B302" s="20" t="s">
        <v>361</v>
      </c>
      <c r="C302" s="24">
        <v>10.35</v>
      </c>
      <c r="D302" s="24">
        <v>2.4</v>
      </c>
      <c r="E302" s="24">
        <v>2.7</v>
      </c>
      <c r="F302" s="26">
        <f t="shared" si="8"/>
        <v>26.086956521739136</v>
      </c>
      <c r="G302" s="26">
        <f t="shared" si="9"/>
        <v>112.50000000000003</v>
      </c>
    </row>
    <row r="303" spans="1:7" ht="76.5" hidden="1" outlineLevel="7" x14ac:dyDescent="0.2">
      <c r="A303" s="14" t="s">
        <v>360</v>
      </c>
      <c r="B303" s="21" t="s">
        <v>361</v>
      </c>
      <c r="C303" s="25">
        <v>10.35</v>
      </c>
      <c r="D303" s="25">
        <v>2.4</v>
      </c>
      <c r="E303" s="25">
        <v>2.7</v>
      </c>
      <c r="F303" s="26">
        <f t="shared" si="8"/>
        <v>26.086956521739136</v>
      </c>
      <c r="G303" s="26">
        <f t="shared" si="9"/>
        <v>112.50000000000003</v>
      </c>
    </row>
    <row r="304" spans="1:7" ht="63.75" hidden="1" outlineLevel="3" x14ac:dyDescent="0.2">
      <c r="A304" s="10" t="s">
        <v>362</v>
      </c>
      <c r="B304" s="19" t="s">
        <v>363</v>
      </c>
      <c r="C304" s="24">
        <v>268.04000000000002</v>
      </c>
      <c r="D304" s="24">
        <v>86.12</v>
      </c>
      <c r="E304" s="24">
        <v>46.97</v>
      </c>
      <c r="F304" s="26">
        <f t="shared" si="8"/>
        <v>17.523503954633636</v>
      </c>
      <c r="G304" s="26">
        <f t="shared" si="9"/>
        <v>54.54017649790989</v>
      </c>
    </row>
    <row r="305" spans="1:7" ht="89.25" hidden="1" outlineLevel="4" x14ac:dyDescent="0.2">
      <c r="A305" s="10" t="s">
        <v>364</v>
      </c>
      <c r="B305" s="20" t="s">
        <v>365</v>
      </c>
      <c r="C305" s="24">
        <v>267.04000000000002</v>
      </c>
      <c r="D305" s="24">
        <v>85.12</v>
      </c>
      <c r="E305" s="24">
        <v>45.97</v>
      </c>
      <c r="F305" s="26">
        <f t="shared" si="8"/>
        <v>17.214649490713001</v>
      </c>
      <c r="G305" s="26">
        <f t="shared" si="9"/>
        <v>54.006109022556394</v>
      </c>
    </row>
    <row r="306" spans="1:7" ht="114.75" hidden="1" outlineLevel="5" x14ac:dyDescent="0.2">
      <c r="A306" s="10" t="s">
        <v>366</v>
      </c>
      <c r="B306" s="20" t="s">
        <v>367</v>
      </c>
      <c r="C306" s="24">
        <v>36.49</v>
      </c>
      <c r="D306" s="24">
        <v>8.43</v>
      </c>
      <c r="E306" s="24">
        <v>7.86</v>
      </c>
      <c r="F306" s="26">
        <f t="shared" si="8"/>
        <v>21.54014798574952</v>
      </c>
      <c r="G306" s="26">
        <f t="shared" si="9"/>
        <v>93.238434163701072</v>
      </c>
    </row>
    <row r="307" spans="1:7" ht="102" hidden="1" outlineLevel="7" x14ac:dyDescent="0.2">
      <c r="A307" s="14" t="s">
        <v>366</v>
      </c>
      <c r="B307" s="21" t="s">
        <v>367</v>
      </c>
      <c r="C307" s="25">
        <v>36.49</v>
      </c>
      <c r="D307" s="25">
        <v>8.43</v>
      </c>
      <c r="E307" s="25">
        <v>7.86</v>
      </c>
      <c r="F307" s="26">
        <f t="shared" si="8"/>
        <v>21.54014798574952</v>
      </c>
      <c r="G307" s="26">
        <f t="shared" si="9"/>
        <v>93.238434163701072</v>
      </c>
    </row>
    <row r="308" spans="1:7" ht="89.25" hidden="1" outlineLevel="5" x14ac:dyDescent="0.2">
      <c r="A308" s="10" t="s">
        <v>368</v>
      </c>
      <c r="B308" s="20" t="s">
        <v>369</v>
      </c>
      <c r="C308" s="24">
        <v>230.55</v>
      </c>
      <c r="D308" s="24">
        <v>76.680000000000007</v>
      </c>
      <c r="E308" s="24">
        <v>38.11</v>
      </c>
      <c r="F308" s="26">
        <f t="shared" si="8"/>
        <v>16.530036868358273</v>
      </c>
      <c r="G308" s="26">
        <f t="shared" si="9"/>
        <v>49.700052164840891</v>
      </c>
    </row>
    <row r="309" spans="1:7" ht="89.25" hidden="1" outlineLevel="7" x14ac:dyDescent="0.2">
      <c r="A309" s="14" t="s">
        <v>368</v>
      </c>
      <c r="B309" s="21" t="s">
        <v>369</v>
      </c>
      <c r="C309" s="25">
        <v>230.55</v>
      </c>
      <c r="D309" s="25">
        <v>76.680000000000007</v>
      </c>
      <c r="E309" s="25">
        <v>38.11</v>
      </c>
      <c r="F309" s="26">
        <f t="shared" si="8"/>
        <v>16.530036868358273</v>
      </c>
      <c r="G309" s="26">
        <f t="shared" si="9"/>
        <v>49.700052164840891</v>
      </c>
    </row>
    <row r="310" spans="1:7" ht="89.25" hidden="1" outlineLevel="4" x14ac:dyDescent="0.2">
      <c r="A310" s="10" t="s">
        <v>370</v>
      </c>
      <c r="B310" s="20" t="s">
        <v>371</v>
      </c>
      <c r="C310" s="24">
        <v>1</v>
      </c>
      <c r="D310" s="24">
        <v>1</v>
      </c>
      <c r="E310" s="24">
        <v>1</v>
      </c>
      <c r="F310" s="26">
        <f t="shared" si="8"/>
        <v>100</v>
      </c>
      <c r="G310" s="26">
        <f t="shared" si="9"/>
        <v>100</v>
      </c>
    </row>
    <row r="311" spans="1:7" ht="76.5" hidden="1" outlineLevel="7" x14ac:dyDescent="0.2">
      <c r="A311" s="14" t="s">
        <v>370</v>
      </c>
      <c r="B311" s="21" t="s">
        <v>371</v>
      </c>
      <c r="C311" s="25">
        <v>1</v>
      </c>
      <c r="D311" s="25">
        <v>1</v>
      </c>
      <c r="E311" s="25">
        <v>1</v>
      </c>
      <c r="F311" s="26">
        <f t="shared" si="8"/>
        <v>100</v>
      </c>
      <c r="G311" s="26">
        <f t="shared" si="9"/>
        <v>100</v>
      </c>
    </row>
    <row r="312" spans="1:7" ht="114.75" hidden="1" outlineLevel="2" x14ac:dyDescent="0.2">
      <c r="A312" s="10" t="s">
        <v>372</v>
      </c>
      <c r="B312" s="20" t="s">
        <v>373</v>
      </c>
      <c r="C312" s="24">
        <v>60.72</v>
      </c>
      <c r="D312" s="24">
        <v>15.18</v>
      </c>
      <c r="E312" s="24">
        <v>0</v>
      </c>
      <c r="F312" s="26">
        <f t="shared" si="8"/>
        <v>0</v>
      </c>
      <c r="G312" s="26">
        <f t="shared" si="9"/>
        <v>0</v>
      </c>
    </row>
    <row r="313" spans="1:7" ht="140.25" hidden="1" outlineLevel="3" x14ac:dyDescent="0.2">
      <c r="A313" s="10" t="s">
        <v>374</v>
      </c>
      <c r="B313" s="20" t="s">
        <v>375</v>
      </c>
      <c r="C313" s="24">
        <v>60.72</v>
      </c>
      <c r="D313" s="24">
        <v>15.18</v>
      </c>
      <c r="E313" s="24">
        <v>0</v>
      </c>
      <c r="F313" s="26">
        <f t="shared" si="8"/>
        <v>0</v>
      </c>
      <c r="G313" s="26">
        <f t="shared" si="9"/>
        <v>0</v>
      </c>
    </row>
    <row r="314" spans="1:7" ht="178.5" hidden="1" outlineLevel="4" x14ac:dyDescent="0.2">
      <c r="A314" s="10" t="s">
        <v>376</v>
      </c>
      <c r="B314" s="20" t="s">
        <v>377</v>
      </c>
      <c r="C314" s="24">
        <v>60.72</v>
      </c>
      <c r="D314" s="24">
        <v>15.18</v>
      </c>
      <c r="E314" s="24">
        <v>0</v>
      </c>
      <c r="F314" s="26">
        <f t="shared" si="8"/>
        <v>0</v>
      </c>
      <c r="G314" s="26">
        <f t="shared" si="9"/>
        <v>0</v>
      </c>
    </row>
    <row r="315" spans="1:7" ht="165.75" hidden="1" outlineLevel="7" x14ac:dyDescent="0.2">
      <c r="A315" s="14" t="s">
        <v>376</v>
      </c>
      <c r="B315" s="21" t="s">
        <v>377</v>
      </c>
      <c r="C315" s="25">
        <v>60.72</v>
      </c>
      <c r="D315" s="25">
        <v>15.18</v>
      </c>
      <c r="E315" s="25">
        <v>0</v>
      </c>
      <c r="F315" s="26">
        <f t="shared" si="8"/>
        <v>0</v>
      </c>
      <c r="G315" s="26">
        <f t="shared" si="9"/>
        <v>0</v>
      </c>
    </row>
    <row r="316" spans="1:7" ht="38.25" hidden="1" outlineLevel="2" x14ac:dyDescent="0.2">
      <c r="A316" s="10" t="s">
        <v>378</v>
      </c>
      <c r="B316" s="19" t="s">
        <v>379</v>
      </c>
      <c r="C316" s="24">
        <v>213.88</v>
      </c>
      <c r="D316" s="24">
        <v>36.590000000000003</v>
      </c>
      <c r="E316" s="24">
        <v>42.27</v>
      </c>
      <c r="F316" s="26">
        <f t="shared" si="8"/>
        <v>19.763418739480084</v>
      </c>
      <c r="G316" s="26">
        <f t="shared" si="9"/>
        <v>115.52336704017492</v>
      </c>
    </row>
    <row r="317" spans="1:7" ht="63.75" hidden="1" outlineLevel="3" x14ac:dyDescent="0.2">
      <c r="A317" s="10" t="s">
        <v>380</v>
      </c>
      <c r="B317" s="19" t="s">
        <v>381</v>
      </c>
      <c r="C317" s="24">
        <v>0.85</v>
      </c>
      <c r="D317" s="24">
        <v>0.21</v>
      </c>
      <c r="E317" s="24">
        <v>0</v>
      </c>
      <c r="F317" s="26">
        <f t="shared" si="8"/>
        <v>0</v>
      </c>
      <c r="G317" s="26">
        <f t="shared" si="9"/>
        <v>0</v>
      </c>
    </row>
    <row r="318" spans="1:7" ht="63.75" hidden="1" outlineLevel="7" x14ac:dyDescent="0.2">
      <c r="A318" s="14" t="s">
        <v>380</v>
      </c>
      <c r="B318" s="22" t="s">
        <v>381</v>
      </c>
      <c r="C318" s="25">
        <v>0.85</v>
      </c>
      <c r="D318" s="25">
        <v>0.21</v>
      </c>
      <c r="E318" s="25">
        <v>0</v>
      </c>
      <c r="F318" s="26">
        <f t="shared" si="8"/>
        <v>0</v>
      </c>
      <c r="G318" s="26">
        <f t="shared" si="9"/>
        <v>0</v>
      </c>
    </row>
    <row r="319" spans="1:7" ht="51" hidden="1" outlineLevel="3" x14ac:dyDescent="0.2">
      <c r="A319" s="10" t="s">
        <v>382</v>
      </c>
      <c r="B319" s="19" t="s">
        <v>383</v>
      </c>
      <c r="C319" s="24">
        <v>213.03</v>
      </c>
      <c r="D319" s="24">
        <v>36.380000000000003</v>
      </c>
      <c r="E319" s="24">
        <v>42.27</v>
      </c>
      <c r="F319" s="26">
        <f t="shared" si="8"/>
        <v>19.84227573581186</v>
      </c>
      <c r="G319" s="26">
        <f t="shared" si="9"/>
        <v>116.19021440351843</v>
      </c>
    </row>
    <row r="320" spans="1:7" ht="51" hidden="1" outlineLevel="7" x14ac:dyDescent="0.2">
      <c r="A320" s="14" t="s">
        <v>382</v>
      </c>
      <c r="B320" s="22" t="s">
        <v>383</v>
      </c>
      <c r="C320" s="25">
        <v>213.03</v>
      </c>
      <c r="D320" s="25">
        <v>36.380000000000003</v>
      </c>
      <c r="E320" s="25">
        <v>42.27</v>
      </c>
      <c r="F320" s="26">
        <f t="shared" si="8"/>
        <v>19.84227573581186</v>
      </c>
      <c r="G320" s="26">
        <f t="shared" si="9"/>
        <v>116.19021440351843</v>
      </c>
    </row>
    <row r="321" spans="1:7" ht="102" hidden="1" outlineLevel="2" x14ac:dyDescent="0.2">
      <c r="A321" s="10" t="s">
        <v>384</v>
      </c>
      <c r="B321" s="20" t="s">
        <v>385</v>
      </c>
      <c r="C321" s="24">
        <v>40.28</v>
      </c>
      <c r="D321" s="24">
        <v>4.83</v>
      </c>
      <c r="E321" s="24">
        <v>0</v>
      </c>
      <c r="F321" s="26">
        <f t="shared" si="8"/>
        <v>0</v>
      </c>
      <c r="G321" s="26">
        <f t="shared" si="9"/>
        <v>0</v>
      </c>
    </row>
    <row r="322" spans="1:7" ht="51" hidden="1" outlineLevel="3" x14ac:dyDescent="0.2">
      <c r="A322" s="10" t="s">
        <v>386</v>
      </c>
      <c r="B322" s="19" t="s">
        <v>387</v>
      </c>
      <c r="C322" s="24">
        <v>40.28</v>
      </c>
      <c r="D322" s="24">
        <v>4.83</v>
      </c>
      <c r="E322" s="24">
        <v>0</v>
      </c>
      <c r="F322" s="26">
        <f t="shared" si="8"/>
        <v>0</v>
      </c>
      <c r="G322" s="26">
        <f t="shared" si="9"/>
        <v>0</v>
      </c>
    </row>
    <row r="323" spans="1:7" ht="76.5" hidden="1" outlineLevel="4" x14ac:dyDescent="0.2">
      <c r="A323" s="10" t="s">
        <v>388</v>
      </c>
      <c r="B323" s="19" t="s">
        <v>389</v>
      </c>
      <c r="C323" s="24">
        <v>40.28</v>
      </c>
      <c r="D323" s="24">
        <v>4.83</v>
      </c>
      <c r="E323" s="24">
        <v>0</v>
      </c>
      <c r="F323" s="26">
        <f t="shared" si="8"/>
        <v>0</v>
      </c>
      <c r="G323" s="26">
        <f t="shared" si="9"/>
        <v>0</v>
      </c>
    </row>
    <row r="324" spans="1:7" ht="63.75" hidden="1" outlineLevel="7" x14ac:dyDescent="0.2">
      <c r="A324" s="14" t="s">
        <v>388</v>
      </c>
      <c r="B324" s="22" t="s">
        <v>389</v>
      </c>
      <c r="C324" s="25">
        <v>40.28</v>
      </c>
      <c r="D324" s="25">
        <v>4.83</v>
      </c>
      <c r="E324" s="25">
        <v>0</v>
      </c>
      <c r="F324" s="26">
        <f t="shared" si="8"/>
        <v>0</v>
      </c>
      <c r="G324" s="26">
        <f t="shared" si="9"/>
        <v>0</v>
      </c>
    </row>
    <row r="325" spans="1:7" ht="63.75" hidden="1" outlineLevel="2" x14ac:dyDescent="0.2">
      <c r="A325" s="10" t="s">
        <v>390</v>
      </c>
      <c r="B325" s="19" t="s">
        <v>391</v>
      </c>
      <c r="C325" s="24">
        <v>33.94</v>
      </c>
      <c r="D325" s="24">
        <v>3</v>
      </c>
      <c r="E325" s="24">
        <v>0</v>
      </c>
      <c r="F325" s="26">
        <f t="shared" si="8"/>
        <v>0</v>
      </c>
      <c r="G325" s="26">
        <f t="shared" si="9"/>
        <v>0</v>
      </c>
    </row>
    <row r="326" spans="1:7" ht="38.25" hidden="1" outlineLevel="3" x14ac:dyDescent="0.2">
      <c r="A326" s="10" t="s">
        <v>392</v>
      </c>
      <c r="B326" s="19" t="s">
        <v>393</v>
      </c>
      <c r="C326" s="24">
        <v>33.94</v>
      </c>
      <c r="D326" s="24">
        <v>3</v>
      </c>
      <c r="E326" s="24">
        <v>0</v>
      </c>
      <c r="F326" s="26">
        <f t="shared" si="8"/>
        <v>0</v>
      </c>
      <c r="G326" s="26">
        <f t="shared" si="9"/>
        <v>0</v>
      </c>
    </row>
    <row r="327" spans="1:7" ht="38.25" hidden="1" outlineLevel="7" x14ac:dyDescent="0.2">
      <c r="A327" s="14" t="s">
        <v>392</v>
      </c>
      <c r="B327" s="22" t="s">
        <v>393</v>
      </c>
      <c r="C327" s="25">
        <v>33.94</v>
      </c>
      <c r="D327" s="25">
        <v>3</v>
      </c>
      <c r="E327" s="25">
        <v>0</v>
      </c>
      <c r="F327" s="26">
        <f t="shared" si="8"/>
        <v>0</v>
      </c>
      <c r="G327" s="26">
        <f t="shared" si="9"/>
        <v>0</v>
      </c>
    </row>
    <row r="328" spans="1:7" ht="25.5" hidden="1" outlineLevel="2" x14ac:dyDescent="0.2">
      <c r="A328" s="10" t="s">
        <v>394</v>
      </c>
      <c r="B328" s="19" t="s">
        <v>395</v>
      </c>
      <c r="C328" s="24">
        <v>218.24</v>
      </c>
      <c r="D328" s="24">
        <v>88.59</v>
      </c>
      <c r="E328" s="24">
        <v>-52.3</v>
      </c>
      <c r="F328" s="26">
        <f t="shared" si="8"/>
        <v>-23.964442815249264</v>
      </c>
      <c r="G328" s="26">
        <f t="shared" si="9"/>
        <v>-59.036008578846364</v>
      </c>
    </row>
    <row r="329" spans="1:7" ht="38.25" hidden="1" outlineLevel="3" x14ac:dyDescent="0.2">
      <c r="A329" s="10" t="s">
        <v>396</v>
      </c>
      <c r="B329" s="19" t="s">
        <v>397</v>
      </c>
      <c r="C329" s="24">
        <v>15</v>
      </c>
      <c r="D329" s="24">
        <v>2</v>
      </c>
      <c r="E329" s="24">
        <v>0</v>
      </c>
      <c r="F329" s="26">
        <f t="shared" si="8"/>
        <v>0</v>
      </c>
      <c r="G329" s="26">
        <f t="shared" si="9"/>
        <v>0</v>
      </c>
    </row>
    <row r="330" spans="1:7" ht="51" hidden="1" outlineLevel="4" x14ac:dyDescent="0.2">
      <c r="A330" s="10" t="s">
        <v>398</v>
      </c>
      <c r="B330" s="19" t="s">
        <v>399</v>
      </c>
      <c r="C330" s="24">
        <v>15</v>
      </c>
      <c r="D330" s="24">
        <v>2</v>
      </c>
      <c r="E330" s="24">
        <v>0</v>
      </c>
      <c r="F330" s="26">
        <f t="shared" si="8"/>
        <v>0</v>
      </c>
      <c r="G330" s="26">
        <f t="shared" si="9"/>
        <v>0</v>
      </c>
    </row>
    <row r="331" spans="1:7" ht="51" hidden="1" outlineLevel="7" x14ac:dyDescent="0.2">
      <c r="A331" s="14" t="s">
        <v>398</v>
      </c>
      <c r="B331" s="22" t="s">
        <v>399</v>
      </c>
      <c r="C331" s="25">
        <v>15</v>
      </c>
      <c r="D331" s="25">
        <v>2</v>
      </c>
      <c r="E331" s="25">
        <v>0</v>
      </c>
      <c r="F331" s="26">
        <f t="shared" si="8"/>
        <v>0</v>
      </c>
      <c r="G331" s="26">
        <f t="shared" si="9"/>
        <v>0</v>
      </c>
    </row>
    <row r="332" spans="1:7" ht="76.5" hidden="1" outlineLevel="3" x14ac:dyDescent="0.2">
      <c r="A332" s="10" t="s">
        <v>400</v>
      </c>
      <c r="B332" s="19" t="s">
        <v>401</v>
      </c>
      <c r="C332" s="24">
        <v>203.24</v>
      </c>
      <c r="D332" s="24">
        <v>86.59</v>
      </c>
      <c r="E332" s="24">
        <v>-52.3</v>
      </c>
      <c r="F332" s="26">
        <f t="shared" si="8"/>
        <v>-25.733123400905335</v>
      </c>
      <c r="G332" s="26">
        <f t="shared" si="9"/>
        <v>-60.399584247603642</v>
      </c>
    </row>
    <row r="333" spans="1:7" ht="76.5" hidden="1" outlineLevel="4" x14ac:dyDescent="0.2">
      <c r="A333" s="10" t="s">
        <v>402</v>
      </c>
      <c r="B333" s="19" t="s">
        <v>403</v>
      </c>
      <c r="C333" s="24">
        <v>6.3</v>
      </c>
      <c r="D333" s="24">
        <v>1.58</v>
      </c>
      <c r="E333" s="24">
        <v>0</v>
      </c>
      <c r="F333" s="26">
        <f t="shared" ref="F333:F356" si="10">E333/C333*100</f>
        <v>0</v>
      </c>
      <c r="G333" s="26">
        <f t="shared" ref="G333:G356" si="11">E333/D333*100</f>
        <v>0</v>
      </c>
    </row>
    <row r="334" spans="1:7" ht="63.75" hidden="1" outlineLevel="7" x14ac:dyDescent="0.2">
      <c r="A334" s="14" t="s">
        <v>402</v>
      </c>
      <c r="B334" s="22" t="s">
        <v>403</v>
      </c>
      <c r="C334" s="25">
        <v>6.3</v>
      </c>
      <c r="D334" s="25">
        <v>1.58</v>
      </c>
      <c r="E334" s="25">
        <v>0</v>
      </c>
      <c r="F334" s="26">
        <f t="shared" si="10"/>
        <v>0</v>
      </c>
      <c r="G334" s="26">
        <f t="shared" si="11"/>
        <v>0</v>
      </c>
    </row>
    <row r="335" spans="1:7" ht="63.75" hidden="1" outlineLevel="4" x14ac:dyDescent="0.2">
      <c r="A335" s="10" t="s">
        <v>404</v>
      </c>
      <c r="B335" s="19" t="s">
        <v>405</v>
      </c>
      <c r="C335" s="24">
        <v>196.94</v>
      </c>
      <c r="D335" s="24">
        <v>85.01</v>
      </c>
      <c r="E335" s="24">
        <v>-52.3</v>
      </c>
      <c r="F335" s="26">
        <f t="shared" si="10"/>
        <v>-26.55631156697471</v>
      </c>
      <c r="G335" s="26">
        <f t="shared" si="11"/>
        <v>-61.522173861898587</v>
      </c>
    </row>
    <row r="336" spans="1:7" ht="63.75" hidden="1" outlineLevel="5" x14ac:dyDescent="0.2">
      <c r="A336" s="10" t="s">
        <v>404</v>
      </c>
      <c r="B336" s="19" t="s">
        <v>405</v>
      </c>
      <c r="C336" s="24">
        <v>47.7</v>
      </c>
      <c r="D336" s="24">
        <v>47.7</v>
      </c>
      <c r="E336" s="24">
        <v>47.7</v>
      </c>
      <c r="F336" s="26">
        <f t="shared" si="10"/>
        <v>100</v>
      </c>
      <c r="G336" s="26">
        <f t="shared" si="11"/>
        <v>100</v>
      </c>
    </row>
    <row r="337" spans="1:7" ht="63.75" hidden="1" outlineLevel="7" x14ac:dyDescent="0.2">
      <c r="A337" s="14" t="s">
        <v>404</v>
      </c>
      <c r="B337" s="22" t="s">
        <v>405</v>
      </c>
      <c r="C337" s="25">
        <v>47.7</v>
      </c>
      <c r="D337" s="25">
        <v>47.7</v>
      </c>
      <c r="E337" s="25">
        <v>47.7</v>
      </c>
      <c r="F337" s="26">
        <f t="shared" si="10"/>
        <v>100</v>
      </c>
      <c r="G337" s="26">
        <f t="shared" si="11"/>
        <v>100</v>
      </c>
    </row>
    <row r="338" spans="1:7" ht="140.25" hidden="1" outlineLevel="5" x14ac:dyDescent="0.2">
      <c r="A338" s="10" t="s">
        <v>406</v>
      </c>
      <c r="B338" s="20" t="s">
        <v>407</v>
      </c>
      <c r="C338" s="24">
        <v>149.24</v>
      </c>
      <c r="D338" s="24">
        <v>37.31</v>
      </c>
      <c r="E338" s="24">
        <v>-100</v>
      </c>
      <c r="F338" s="26">
        <f t="shared" si="10"/>
        <v>-67.006164567140175</v>
      </c>
      <c r="G338" s="26">
        <f t="shared" si="11"/>
        <v>-268.0246582685607</v>
      </c>
    </row>
    <row r="339" spans="1:7" ht="127.5" hidden="1" outlineLevel="7" x14ac:dyDescent="0.2">
      <c r="A339" s="14" t="s">
        <v>406</v>
      </c>
      <c r="B339" s="21" t="s">
        <v>407</v>
      </c>
      <c r="C339" s="25">
        <v>149.24</v>
      </c>
      <c r="D339" s="25">
        <v>37.31</v>
      </c>
      <c r="E339" s="25">
        <v>-100</v>
      </c>
      <c r="F339" s="26">
        <f t="shared" si="10"/>
        <v>-67.006164567140175</v>
      </c>
      <c r="G339" s="26">
        <f t="shared" si="11"/>
        <v>-268.0246582685607</v>
      </c>
    </row>
    <row r="340" spans="1:7" hidden="1" outlineLevel="2" x14ac:dyDescent="0.2">
      <c r="A340" s="10" t="s">
        <v>408</v>
      </c>
      <c r="B340" s="19" t="s">
        <v>409</v>
      </c>
      <c r="C340" s="24">
        <v>273.54000000000002</v>
      </c>
      <c r="D340" s="24">
        <v>91.02</v>
      </c>
      <c r="E340" s="24">
        <v>72.33</v>
      </c>
      <c r="F340" s="26">
        <f t="shared" si="10"/>
        <v>26.442202237332747</v>
      </c>
      <c r="G340" s="26">
        <f t="shared" si="11"/>
        <v>79.466051417270933</v>
      </c>
    </row>
    <row r="341" spans="1:7" ht="102" hidden="1" outlineLevel="3" x14ac:dyDescent="0.2">
      <c r="A341" s="10" t="s">
        <v>410</v>
      </c>
      <c r="B341" s="20" t="s">
        <v>411</v>
      </c>
      <c r="C341" s="24">
        <v>259.64</v>
      </c>
      <c r="D341" s="24">
        <v>89.02</v>
      </c>
      <c r="E341" s="24">
        <v>18.39</v>
      </c>
      <c r="F341" s="26">
        <f t="shared" si="10"/>
        <v>7.0828839932213841</v>
      </c>
      <c r="G341" s="26">
        <f t="shared" si="11"/>
        <v>20.658279038418335</v>
      </c>
    </row>
    <row r="342" spans="1:7" ht="102" hidden="1" outlineLevel="7" x14ac:dyDescent="0.2">
      <c r="A342" s="14" t="s">
        <v>410</v>
      </c>
      <c r="B342" s="21" t="s">
        <v>411</v>
      </c>
      <c r="C342" s="25">
        <v>259.64</v>
      </c>
      <c r="D342" s="25">
        <v>89.02</v>
      </c>
      <c r="E342" s="25">
        <v>18.39</v>
      </c>
      <c r="F342" s="26">
        <f t="shared" si="10"/>
        <v>7.0828839932213841</v>
      </c>
      <c r="G342" s="26">
        <f t="shared" si="11"/>
        <v>20.658279038418335</v>
      </c>
    </row>
    <row r="343" spans="1:7" ht="25.5" hidden="1" outlineLevel="3" x14ac:dyDescent="0.2">
      <c r="A343" s="10" t="s">
        <v>412</v>
      </c>
      <c r="B343" s="19" t="s">
        <v>413</v>
      </c>
      <c r="C343" s="24">
        <v>13.9</v>
      </c>
      <c r="D343" s="24">
        <v>2</v>
      </c>
      <c r="E343" s="24">
        <v>53.94</v>
      </c>
      <c r="F343" s="26">
        <f t="shared" si="10"/>
        <v>388.05755395683451</v>
      </c>
      <c r="G343" s="26">
        <f t="shared" si="11"/>
        <v>2697</v>
      </c>
    </row>
    <row r="344" spans="1:7" ht="63.75" hidden="1" outlineLevel="4" x14ac:dyDescent="0.2">
      <c r="A344" s="10" t="s">
        <v>414</v>
      </c>
      <c r="B344" s="19" t="s">
        <v>415</v>
      </c>
      <c r="C344" s="24">
        <v>13.9</v>
      </c>
      <c r="D344" s="24">
        <v>2</v>
      </c>
      <c r="E344" s="24">
        <v>53.94</v>
      </c>
      <c r="F344" s="26">
        <f t="shared" si="10"/>
        <v>388.05755395683451</v>
      </c>
      <c r="G344" s="26">
        <f t="shared" si="11"/>
        <v>2697</v>
      </c>
    </row>
    <row r="345" spans="1:7" ht="51" hidden="1" outlineLevel="7" x14ac:dyDescent="0.2">
      <c r="A345" s="14" t="s">
        <v>414</v>
      </c>
      <c r="B345" s="22" t="s">
        <v>415</v>
      </c>
      <c r="C345" s="25">
        <v>13.9</v>
      </c>
      <c r="D345" s="25">
        <v>2</v>
      </c>
      <c r="E345" s="25">
        <v>53.94</v>
      </c>
      <c r="F345" s="26">
        <f t="shared" si="10"/>
        <v>388.05755395683451</v>
      </c>
      <c r="G345" s="26">
        <f t="shared" si="11"/>
        <v>2697</v>
      </c>
    </row>
    <row r="346" spans="1:7" outlineLevel="1" collapsed="1" x14ac:dyDescent="0.2">
      <c r="A346" s="10" t="s">
        <v>416</v>
      </c>
      <c r="B346" s="19" t="s">
        <v>417</v>
      </c>
      <c r="C346" s="24">
        <v>1464.04</v>
      </c>
      <c r="D346" s="24">
        <v>1341.04</v>
      </c>
      <c r="E346" s="24">
        <v>1335.07</v>
      </c>
      <c r="F346" s="26">
        <f t="shared" si="10"/>
        <v>91.190814458621347</v>
      </c>
      <c r="G346" s="26">
        <f t="shared" si="11"/>
        <v>99.554823122352801</v>
      </c>
    </row>
    <row r="347" spans="1:7" hidden="1" outlineLevel="2" x14ac:dyDescent="0.2">
      <c r="A347" s="10" t="s">
        <v>418</v>
      </c>
      <c r="B347" s="19" t="s">
        <v>419</v>
      </c>
      <c r="C347" s="24">
        <v>0</v>
      </c>
      <c r="D347" s="24">
        <v>0</v>
      </c>
      <c r="E347" s="24">
        <v>-6</v>
      </c>
      <c r="F347" s="26" t="e">
        <f t="shared" si="10"/>
        <v>#DIV/0!</v>
      </c>
      <c r="G347" s="26" t="e">
        <f t="shared" si="11"/>
        <v>#DIV/0!</v>
      </c>
    </row>
    <row r="348" spans="1:7" ht="25.5" hidden="1" outlineLevel="3" x14ac:dyDescent="0.2">
      <c r="A348" s="10" t="s">
        <v>420</v>
      </c>
      <c r="B348" s="19" t="s">
        <v>421</v>
      </c>
      <c r="C348" s="24">
        <v>0</v>
      </c>
      <c r="D348" s="24">
        <v>0</v>
      </c>
      <c r="E348" s="24">
        <v>-6</v>
      </c>
      <c r="F348" s="26" t="e">
        <f t="shared" si="10"/>
        <v>#DIV/0!</v>
      </c>
      <c r="G348" s="26" t="e">
        <f t="shared" si="11"/>
        <v>#DIV/0!</v>
      </c>
    </row>
    <row r="349" spans="1:7" ht="25.5" hidden="1" outlineLevel="7" x14ac:dyDescent="0.2">
      <c r="A349" s="14" t="s">
        <v>420</v>
      </c>
      <c r="B349" s="22" t="s">
        <v>421</v>
      </c>
      <c r="C349" s="25">
        <v>0</v>
      </c>
      <c r="D349" s="25">
        <v>0</v>
      </c>
      <c r="E349" s="25">
        <v>-6</v>
      </c>
      <c r="F349" s="26" t="e">
        <f t="shared" si="10"/>
        <v>#DIV/0!</v>
      </c>
      <c r="G349" s="26" t="e">
        <f t="shared" si="11"/>
        <v>#DIV/0!</v>
      </c>
    </row>
    <row r="350" spans="1:7" hidden="1" outlineLevel="2" x14ac:dyDescent="0.2">
      <c r="A350" s="10" t="s">
        <v>422</v>
      </c>
      <c r="B350" s="19" t="s">
        <v>423</v>
      </c>
      <c r="C350" s="24">
        <v>921.4</v>
      </c>
      <c r="D350" s="24">
        <v>798.4</v>
      </c>
      <c r="E350" s="24">
        <v>798.41</v>
      </c>
      <c r="F350" s="26">
        <f t="shared" si="10"/>
        <v>86.651834165400473</v>
      </c>
      <c r="G350" s="26">
        <f t="shared" si="11"/>
        <v>100.00125250501002</v>
      </c>
    </row>
    <row r="351" spans="1:7" ht="25.5" hidden="1" outlineLevel="3" x14ac:dyDescent="0.2">
      <c r="A351" s="10" t="s">
        <v>424</v>
      </c>
      <c r="B351" s="19" t="s">
        <v>425</v>
      </c>
      <c r="C351" s="24">
        <v>921.4</v>
      </c>
      <c r="D351" s="24">
        <v>798.4</v>
      </c>
      <c r="E351" s="24">
        <v>798.41</v>
      </c>
      <c r="F351" s="26">
        <f t="shared" si="10"/>
        <v>86.651834165400473</v>
      </c>
      <c r="G351" s="26">
        <f t="shared" si="11"/>
        <v>100.00125250501002</v>
      </c>
    </row>
    <row r="352" spans="1:7" ht="25.5" hidden="1" outlineLevel="7" x14ac:dyDescent="0.2">
      <c r="A352" s="14" t="s">
        <v>424</v>
      </c>
      <c r="B352" s="22" t="s">
        <v>425</v>
      </c>
      <c r="C352" s="25">
        <v>921.4</v>
      </c>
      <c r="D352" s="25">
        <v>798.4</v>
      </c>
      <c r="E352" s="25">
        <v>798.41</v>
      </c>
      <c r="F352" s="26">
        <f t="shared" si="10"/>
        <v>86.651834165400473</v>
      </c>
      <c r="G352" s="26">
        <f t="shared" si="11"/>
        <v>100.00125250501002</v>
      </c>
    </row>
    <row r="353" spans="1:7" hidden="1" outlineLevel="2" x14ac:dyDescent="0.2">
      <c r="A353" s="10" t="s">
        <v>426</v>
      </c>
      <c r="B353" s="19" t="s">
        <v>427</v>
      </c>
      <c r="C353" s="24">
        <v>542.64</v>
      </c>
      <c r="D353" s="24">
        <v>542.64</v>
      </c>
      <c r="E353" s="24">
        <v>542.66</v>
      </c>
      <c r="F353" s="26">
        <f t="shared" si="10"/>
        <v>100.00368568480023</v>
      </c>
      <c r="G353" s="26">
        <f t="shared" si="11"/>
        <v>100.00368568480023</v>
      </c>
    </row>
    <row r="354" spans="1:7" ht="25.5" hidden="1" outlineLevel="3" x14ac:dyDescent="0.2">
      <c r="A354" s="10" t="s">
        <v>428</v>
      </c>
      <c r="B354" s="19" t="s">
        <v>429</v>
      </c>
      <c r="C354" s="24">
        <v>542.64</v>
      </c>
      <c r="D354" s="24">
        <v>542.64</v>
      </c>
      <c r="E354" s="24">
        <v>542.66</v>
      </c>
      <c r="F354" s="26">
        <f t="shared" si="10"/>
        <v>100.00368568480023</v>
      </c>
      <c r="G354" s="26">
        <f t="shared" si="11"/>
        <v>100.00368568480023</v>
      </c>
    </row>
    <row r="355" spans="1:7" ht="25.5" hidden="1" outlineLevel="7" x14ac:dyDescent="0.2">
      <c r="A355" s="14" t="s">
        <v>428</v>
      </c>
      <c r="B355" s="22" t="s">
        <v>429</v>
      </c>
      <c r="C355" s="25">
        <v>542.64</v>
      </c>
      <c r="D355" s="25">
        <v>542.64</v>
      </c>
      <c r="E355" s="25">
        <v>542.66</v>
      </c>
      <c r="F355" s="26">
        <f t="shared" si="10"/>
        <v>100.00368568480023</v>
      </c>
      <c r="G355" s="26">
        <f t="shared" si="11"/>
        <v>100.00368568480023</v>
      </c>
    </row>
    <row r="356" spans="1:7" collapsed="1" x14ac:dyDescent="0.2">
      <c r="A356" s="10" t="s">
        <v>430</v>
      </c>
      <c r="B356" s="19" t="s">
        <v>431</v>
      </c>
      <c r="C356" s="24">
        <v>1478608.46</v>
      </c>
      <c r="D356" s="24">
        <v>371365.07</v>
      </c>
      <c r="E356" s="24">
        <v>306250.53000000003</v>
      </c>
      <c r="F356" s="26">
        <f t="shared" si="10"/>
        <v>20.712077489398379</v>
      </c>
      <c r="G356" s="26">
        <f t="shared" si="11"/>
        <v>82.466164628784284</v>
      </c>
    </row>
    <row r="357" spans="1:7" ht="25.5" hidden="1" outlineLevel="1" x14ac:dyDescent="0.2">
      <c r="A357" s="10" t="s">
        <v>432</v>
      </c>
      <c r="B357" s="11" t="s">
        <v>433</v>
      </c>
      <c r="C357" s="12">
        <v>1478608.46</v>
      </c>
      <c r="D357" s="12">
        <v>316319.15999999997</v>
      </c>
      <c r="E357" s="12">
        <v>371365.07</v>
      </c>
      <c r="F357" s="12">
        <v>371365.07</v>
      </c>
      <c r="G357" s="12">
        <v>371365.07</v>
      </c>
    </row>
    <row r="358" spans="1:7" ht="25.5" hidden="1" outlineLevel="2" x14ac:dyDescent="0.2">
      <c r="A358" s="10" t="s">
        <v>434</v>
      </c>
      <c r="B358" s="11" t="s">
        <v>435</v>
      </c>
      <c r="C358" s="12">
        <v>228972.79999999999</v>
      </c>
      <c r="D358" s="12">
        <v>56065.5</v>
      </c>
      <c r="E358" s="12">
        <v>56065.5</v>
      </c>
      <c r="F358" s="12">
        <v>56065.5</v>
      </c>
      <c r="G358" s="12">
        <v>56065.5</v>
      </c>
    </row>
    <row r="359" spans="1:7" hidden="1" outlineLevel="3" x14ac:dyDescent="0.2">
      <c r="A359" s="10" t="s">
        <v>436</v>
      </c>
      <c r="B359" s="11" t="s">
        <v>437</v>
      </c>
      <c r="C359" s="12">
        <v>227509.5</v>
      </c>
      <c r="D359" s="12">
        <v>54602.2</v>
      </c>
      <c r="E359" s="12">
        <v>54602.2</v>
      </c>
      <c r="F359" s="12">
        <v>54602.2</v>
      </c>
      <c r="G359" s="12">
        <v>54602.2</v>
      </c>
    </row>
    <row r="360" spans="1:7" ht="38.25" hidden="1" outlineLevel="4" x14ac:dyDescent="0.2">
      <c r="A360" s="10" t="s">
        <v>438</v>
      </c>
      <c r="B360" s="11" t="s">
        <v>439</v>
      </c>
      <c r="C360" s="12">
        <v>227509.5</v>
      </c>
      <c r="D360" s="12">
        <v>54602.2</v>
      </c>
      <c r="E360" s="12">
        <v>54602.2</v>
      </c>
      <c r="F360" s="12">
        <v>54602.2</v>
      </c>
      <c r="G360" s="12">
        <v>54602.2</v>
      </c>
    </row>
    <row r="361" spans="1:7" ht="25.5" hidden="1" outlineLevel="7" x14ac:dyDescent="0.2">
      <c r="A361" s="14" t="s">
        <v>438</v>
      </c>
      <c r="B361" s="15" t="s">
        <v>439</v>
      </c>
      <c r="C361" s="16">
        <v>227509.5</v>
      </c>
      <c r="D361" s="16">
        <v>54602.2</v>
      </c>
      <c r="E361" s="16">
        <v>54602.2</v>
      </c>
      <c r="F361" s="16">
        <v>54602.2</v>
      </c>
      <c r="G361" s="16">
        <v>54602.2</v>
      </c>
    </row>
    <row r="362" spans="1:7" hidden="1" outlineLevel="3" x14ac:dyDescent="0.2">
      <c r="A362" s="10" t="s">
        <v>440</v>
      </c>
      <c r="B362" s="11" t="s">
        <v>441</v>
      </c>
      <c r="C362" s="12">
        <v>1463.3</v>
      </c>
      <c r="D362" s="12">
        <v>1463.3</v>
      </c>
      <c r="E362" s="12">
        <v>1463.3</v>
      </c>
      <c r="F362" s="12">
        <v>1463.3</v>
      </c>
      <c r="G362" s="12">
        <v>1463.3</v>
      </c>
    </row>
    <row r="363" spans="1:7" hidden="1" outlineLevel="4" x14ac:dyDescent="0.2">
      <c r="A363" s="10" t="s">
        <v>442</v>
      </c>
      <c r="B363" s="11" t="s">
        <v>443</v>
      </c>
      <c r="C363" s="12">
        <v>1463.3</v>
      </c>
      <c r="D363" s="12">
        <v>1463.3</v>
      </c>
      <c r="E363" s="12">
        <v>1463.3</v>
      </c>
      <c r="F363" s="12">
        <v>1463.3</v>
      </c>
      <c r="G363" s="12">
        <v>1463.3</v>
      </c>
    </row>
    <row r="364" spans="1:7" hidden="1" outlineLevel="7" x14ac:dyDescent="0.2">
      <c r="A364" s="14" t="s">
        <v>442</v>
      </c>
      <c r="B364" s="15" t="s">
        <v>443</v>
      </c>
      <c r="C364" s="16">
        <v>1463.3</v>
      </c>
      <c r="D364" s="16">
        <v>1463.3</v>
      </c>
      <c r="E364" s="16">
        <v>1463.3</v>
      </c>
      <c r="F364" s="16">
        <v>1463.3</v>
      </c>
      <c r="G364" s="16">
        <v>1463.3</v>
      </c>
    </row>
    <row r="365" spans="1:7" ht="25.5" hidden="1" outlineLevel="2" x14ac:dyDescent="0.2">
      <c r="A365" s="10" t="s">
        <v>444</v>
      </c>
      <c r="B365" s="11" t="s">
        <v>445</v>
      </c>
      <c r="C365" s="12">
        <v>539220.87</v>
      </c>
      <c r="D365" s="12">
        <v>154499.6</v>
      </c>
      <c r="E365" s="12">
        <v>211881.25</v>
      </c>
      <c r="F365" s="12">
        <v>211881.25</v>
      </c>
      <c r="G365" s="12">
        <v>211881.25</v>
      </c>
    </row>
    <row r="366" spans="1:7" ht="25.5" hidden="1" outlineLevel="3" x14ac:dyDescent="0.2">
      <c r="A366" s="10" t="s">
        <v>446</v>
      </c>
      <c r="B366" s="11" t="s">
        <v>447</v>
      </c>
      <c r="C366" s="12">
        <v>14763.6</v>
      </c>
      <c r="D366" s="12">
        <v>0</v>
      </c>
      <c r="E366" s="12">
        <v>0</v>
      </c>
      <c r="F366" s="12">
        <v>0</v>
      </c>
      <c r="G366" s="12">
        <v>0</v>
      </c>
    </row>
    <row r="367" spans="1:7" ht="38.25" hidden="1" outlineLevel="4" x14ac:dyDescent="0.2">
      <c r="A367" s="10" t="s">
        <v>448</v>
      </c>
      <c r="B367" s="11" t="s">
        <v>449</v>
      </c>
      <c r="C367" s="12">
        <v>14763.6</v>
      </c>
      <c r="D367" s="12">
        <v>0</v>
      </c>
      <c r="E367" s="12">
        <v>0</v>
      </c>
      <c r="F367" s="12">
        <v>0</v>
      </c>
      <c r="G367" s="12">
        <v>0</v>
      </c>
    </row>
    <row r="368" spans="1:7" ht="25.5" hidden="1" outlineLevel="7" x14ac:dyDescent="0.2">
      <c r="A368" s="14" t="s">
        <v>448</v>
      </c>
      <c r="B368" s="15" t="s">
        <v>449</v>
      </c>
      <c r="C368" s="16">
        <v>14763.6</v>
      </c>
      <c r="D368" s="16">
        <v>0</v>
      </c>
      <c r="E368" s="16">
        <v>0</v>
      </c>
      <c r="F368" s="16">
        <v>0</v>
      </c>
      <c r="G368" s="16">
        <v>0</v>
      </c>
    </row>
    <row r="369" spans="1:7" ht="38.25" hidden="1" outlineLevel="3" x14ac:dyDescent="0.2">
      <c r="A369" s="10" t="s">
        <v>450</v>
      </c>
      <c r="B369" s="11" t="s">
        <v>451</v>
      </c>
      <c r="C369" s="12">
        <v>35829.01</v>
      </c>
      <c r="D369" s="12">
        <v>0</v>
      </c>
      <c r="E369" s="12">
        <v>0</v>
      </c>
      <c r="F369" s="12">
        <v>0</v>
      </c>
      <c r="G369" s="12">
        <v>0</v>
      </c>
    </row>
    <row r="370" spans="1:7" ht="38.25" hidden="1" outlineLevel="4" x14ac:dyDescent="0.2">
      <c r="A370" s="10" t="s">
        <v>452</v>
      </c>
      <c r="B370" s="11" t="s">
        <v>453</v>
      </c>
      <c r="C370" s="12">
        <v>35829.01</v>
      </c>
      <c r="D370" s="12">
        <v>0</v>
      </c>
      <c r="E370" s="12">
        <v>0</v>
      </c>
      <c r="F370" s="12">
        <v>0</v>
      </c>
      <c r="G370" s="12">
        <v>0</v>
      </c>
    </row>
    <row r="371" spans="1:7" ht="38.25" hidden="1" outlineLevel="7" x14ac:dyDescent="0.2">
      <c r="A371" s="14" t="s">
        <v>452</v>
      </c>
      <c r="B371" s="15" t="s">
        <v>453</v>
      </c>
      <c r="C371" s="16">
        <v>35829.01</v>
      </c>
      <c r="D371" s="16">
        <v>0</v>
      </c>
      <c r="E371" s="16">
        <v>0</v>
      </c>
      <c r="F371" s="16">
        <v>0</v>
      </c>
      <c r="G371" s="16">
        <v>0</v>
      </c>
    </row>
    <row r="372" spans="1:7" ht="25.5" hidden="1" outlineLevel="3" x14ac:dyDescent="0.2">
      <c r="A372" s="10" t="s">
        <v>454</v>
      </c>
      <c r="B372" s="11" t="s">
        <v>455</v>
      </c>
      <c r="C372" s="12">
        <v>340518.63</v>
      </c>
      <c r="D372" s="12">
        <v>131546.16</v>
      </c>
      <c r="E372" s="12">
        <v>188927.81</v>
      </c>
      <c r="F372" s="12">
        <v>188927.81</v>
      </c>
      <c r="G372" s="12">
        <v>188927.81</v>
      </c>
    </row>
    <row r="373" spans="1:7" ht="38.25" hidden="1" outlineLevel="4" x14ac:dyDescent="0.2">
      <c r="A373" s="10" t="s">
        <v>456</v>
      </c>
      <c r="B373" s="11" t="s">
        <v>457</v>
      </c>
      <c r="C373" s="12">
        <v>340518.63</v>
      </c>
      <c r="D373" s="12">
        <v>131546.16</v>
      </c>
      <c r="E373" s="12">
        <v>188927.81</v>
      </c>
      <c r="F373" s="12">
        <v>188927.81</v>
      </c>
      <c r="G373" s="12">
        <v>188927.81</v>
      </c>
    </row>
    <row r="374" spans="1:7" ht="25.5" hidden="1" outlineLevel="7" x14ac:dyDescent="0.2">
      <c r="A374" s="14" t="s">
        <v>456</v>
      </c>
      <c r="B374" s="15" t="s">
        <v>457</v>
      </c>
      <c r="C374" s="16">
        <v>340518.63</v>
      </c>
      <c r="D374" s="16">
        <v>131546.16</v>
      </c>
      <c r="E374" s="16">
        <v>188927.81</v>
      </c>
      <c r="F374" s="16">
        <v>188927.81</v>
      </c>
      <c r="G374" s="16">
        <v>188927.81</v>
      </c>
    </row>
    <row r="375" spans="1:7" ht="38.25" hidden="1" outlineLevel="3" x14ac:dyDescent="0.2">
      <c r="A375" s="10" t="s">
        <v>458</v>
      </c>
      <c r="B375" s="11" t="s">
        <v>459</v>
      </c>
      <c r="C375" s="12">
        <v>193.47</v>
      </c>
      <c r="D375" s="12">
        <v>0</v>
      </c>
      <c r="E375" s="12">
        <v>0</v>
      </c>
      <c r="F375" s="12">
        <v>0</v>
      </c>
      <c r="G375" s="12">
        <v>0</v>
      </c>
    </row>
    <row r="376" spans="1:7" ht="51" hidden="1" outlineLevel="4" x14ac:dyDescent="0.2">
      <c r="A376" s="10" t="s">
        <v>460</v>
      </c>
      <c r="B376" s="11" t="s">
        <v>461</v>
      </c>
      <c r="C376" s="12">
        <v>193.47</v>
      </c>
      <c r="D376" s="12">
        <v>0</v>
      </c>
      <c r="E376" s="12">
        <v>0</v>
      </c>
      <c r="F376" s="12">
        <v>0</v>
      </c>
      <c r="G376" s="12">
        <v>0</v>
      </c>
    </row>
    <row r="377" spans="1:7" ht="38.25" hidden="1" outlineLevel="7" x14ac:dyDescent="0.2">
      <c r="A377" s="14" t="s">
        <v>460</v>
      </c>
      <c r="B377" s="15" t="s">
        <v>461</v>
      </c>
      <c r="C377" s="16">
        <v>193.47</v>
      </c>
      <c r="D377" s="16">
        <v>0</v>
      </c>
      <c r="E377" s="16">
        <v>0</v>
      </c>
      <c r="F377" s="16">
        <v>0</v>
      </c>
      <c r="G377" s="16">
        <v>0</v>
      </c>
    </row>
    <row r="378" spans="1:7" ht="25.5" hidden="1" outlineLevel="3" x14ac:dyDescent="0.2">
      <c r="A378" s="10" t="s">
        <v>462</v>
      </c>
      <c r="B378" s="11" t="s">
        <v>463</v>
      </c>
      <c r="C378" s="12">
        <v>947.96</v>
      </c>
      <c r="D378" s="12">
        <v>0</v>
      </c>
      <c r="E378" s="12">
        <v>0</v>
      </c>
      <c r="F378" s="12">
        <v>0</v>
      </c>
      <c r="G378" s="12">
        <v>0</v>
      </c>
    </row>
    <row r="379" spans="1:7" ht="25.5" hidden="1" outlineLevel="4" x14ac:dyDescent="0.2">
      <c r="A379" s="10" t="s">
        <v>464</v>
      </c>
      <c r="B379" s="11" t="s">
        <v>465</v>
      </c>
      <c r="C379" s="12">
        <v>947.96</v>
      </c>
      <c r="D379" s="12">
        <v>0</v>
      </c>
      <c r="E379" s="12">
        <v>0</v>
      </c>
      <c r="F379" s="12">
        <v>0</v>
      </c>
      <c r="G379" s="12">
        <v>0</v>
      </c>
    </row>
    <row r="380" spans="1:7" ht="25.5" hidden="1" outlineLevel="7" x14ac:dyDescent="0.2">
      <c r="A380" s="14" t="s">
        <v>464</v>
      </c>
      <c r="B380" s="15" t="s">
        <v>465</v>
      </c>
      <c r="C380" s="16">
        <v>947.96</v>
      </c>
      <c r="D380" s="16">
        <v>0</v>
      </c>
      <c r="E380" s="16">
        <v>0</v>
      </c>
      <c r="F380" s="16">
        <v>0</v>
      </c>
      <c r="G380" s="16">
        <v>0</v>
      </c>
    </row>
    <row r="381" spans="1:7" hidden="1" outlineLevel="3" x14ac:dyDescent="0.2">
      <c r="A381" s="10" t="s">
        <v>466</v>
      </c>
      <c r="B381" s="11" t="s">
        <v>467</v>
      </c>
      <c r="C381" s="12">
        <v>935</v>
      </c>
      <c r="D381" s="12">
        <v>0</v>
      </c>
      <c r="E381" s="12">
        <v>0</v>
      </c>
      <c r="F381" s="12">
        <v>0</v>
      </c>
      <c r="G381" s="12">
        <v>0</v>
      </c>
    </row>
    <row r="382" spans="1:7" ht="25.5" hidden="1" outlineLevel="4" x14ac:dyDescent="0.2">
      <c r="A382" s="10" t="s">
        <v>468</v>
      </c>
      <c r="B382" s="11" t="s">
        <v>469</v>
      </c>
      <c r="C382" s="12">
        <v>935</v>
      </c>
      <c r="D382" s="12">
        <v>0</v>
      </c>
      <c r="E382" s="12">
        <v>0</v>
      </c>
      <c r="F382" s="12">
        <v>0</v>
      </c>
      <c r="G382" s="12">
        <v>0</v>
      </c>
    </row>
    <row r="383" spans="1:7" ht="25.5" hidden="1" outlineLevel="7" x14ac:dyDescent="0.2">
      <c r="A383" s="14" t="s">
        <v>468</v>
      </c>
      <c r="B383" s="15" t="s">
        <v>469</v>
      </c>
      <c r="C383" s="16">
        <v>935</v>
      </c>
      <c r="D383" s="16">
        <v>0</v>
      </c>
      <c r="E383" s="16">
        <v>0</v>
      </c>
      <c r="F383" s="16">
        <v>0</v>
      </c>
      <c r="G383" s="16">
        <v>0</v>
      </c>
    </row>
    <row r="384" spans="1:7" ht="25.5" hidden="1" outlineLevel="3" x14ac:dyDescent="0.2">
      <c r="A384" s="10" t="s">
        <v>470</v>
      </c>
      <c r="B384" s="11" t="s">
        <v>471</v>
      </c>
      <c r="C384" s="12">
        <v>12594.89</v>
      </c>
      <c r="D384" s="12">
        <v>0</v>
      </c>
      <c r="E384" s="12">
        <v>0</v>
      </c>
      <c r="F384" s="12">
        <v>0</v>
      </c>
      <c r="G384" s="12">
        <v>0</v>
      </c>
    </row>
    <row r="385" spans="1:7" ht="25.5" hidden="1" outlineLevel="4" x14ac:dyDescent="0.2">
      <c r="A385" s="10" t="s">
        <v>472</v>
      </c>
      <c r="B385" s="11" t="s">
        <v>473</v>
      </c>
      <c r="C385" s="12">
        <v>12594.89</v>
      </c>
      <c r="D385" s="12">
        <v>0</v>
      </c>
      <c r="E385" s="12">
        <v>0</v>
      </c>
      <c r="F385" s="12">
        <v>0</v>
      </c>
      <c r="G385" s="12">
        <v>0</v>
      </c>
    </row>
    <row r="386" spans="1:7" ht="25.5" hidden="1" outlineLevel="7" x14ac:dyDescent="0.2">
      <c r="A386" s="14" t="s">
        <v>472</v>
      </c>
      <c r="B386" s="15" t="s">
        <v>473</v>
      </c>
      <c r="C386" s="16">
        <v>12594.89</v>
      </c>
      <c r="D386" s="16">
        <v>0</v>
      </c>
      <c r="E386" s="16">
        <v>0</v>
      </c>
      <c r="F386" s="16">
        <v>0</v>
      </c>
      <c r="G386" s="16">
        <v>0</v>
      </c>
    </row>
    <row r="387" spans="1:7" ht="25.5" hidden="1" outlineLevel="3" x14ac:dyDescent="0.2">
      <c r="A387" s="10" t="s">
        <v>474</v>
      </c>
      <c r="B387" s="11" t="s">
        <v>475</v>
      </c>
      <c r="C387" s="12">
        <v>905.78</v>
      </c>
      <c r="D387" s="12">
        <v>0</v>
      </c>
      <c r="E387" s="12">
        <v>0</v>
      </c>
      <c r="F387" s="12">
        <v>0</v>
      </c>
      <c r="G387" s="12">
        <v>0</v>
      </c>
    </row>
    <row r="388" spans="1:7" ht="25.5" hidden="1" outlineLevel="4" x14ac:dyDescent="0.2">
      <c r="A388" s="10" t="s">
        <v>476</v>
      </c>
      <c r="B388" s="11" t="s">
        <v>477</v>
      </c>
      <c r="C388" s="12">
        <v>905.78</v>
      </c>
      <c r="D388" s="12">
        <v>0</v>
      </c>
      <c r="E388" s="12">
        <v>0</v>
      </c>
      <c r="F388" s="12">
        <v>0</v>
      </c>
      <c r="G388" s="12">
        <v>0</v>
      </c>
    </row>
    <row r="389" spans="1:7" ht="25.5" hidden="1" outlineLevel="7" x14ac:dyDescent="0.2">
      <c r="A389" s="14" t="s">
        <v>476</v>
      </c>
      <c r="B389" s="15" t="s">
        <v>477</v>
      </c>
      <c r="C389" s="16">
        <v>905.78</v>
      </c>
      <c r="D389" s="16">
        <v>0</v>
      </c>
      <c r="E389" s="16">
        <v>0</v>
      </c>
      <c r="F389" s="16">
        <v>0</v>
      </c>
      <c r="G389" s="16">
        <v>0</v>
      </c>
    </row>
    <row r="390" spans="1:7" hidden="1" outlineLevel="3" x14ac:dyDescent="0.2">
      <c r="A390" s="10" t="s">
        <v>478</v>
      </c>
      <c r="B390" s="11" t="s">
        <v>479</v>
      </c>
      <c r="C390" s="12">
        <v>132532.54</v>
      </c>
      <c r="D390" s="12">
        <v>22953.439999999999</v>
      </c>
      <c r="E390" s="12">
        <v>22953.439999999999</v>
      </c>
      <c r="F390" s="12">
        <v>22953.439999999999</v>
      </c>
      <c r="G390" s="12">
        <v>22953.439999999999</v>
      </c>
    </row>
    <row r="391" spans="1:7" hidden="1" outlineLevel="4" x14ac:dyDescent="0.2">
      <c r="A391" s="10" t="s">
        <v>480</v>
      </c>
      <c r="B391" s="11" t="s">
        <v>481</v>
      </c>
      <c r="C391" s="12">
        <v>132532.54</v>
      </c>
      <c r="D391" s="12">
        <v>22953.439999999999</v>
      </c>
      <c r="E391" s="12">
        <v>22953.439999999999</v>
      </c>
      <c r="F391" s="12">
        <v>22953.439999999999</v>
      </c>
      <c r="G391" s="12">
        <v>22953.439999999999</v>
      </c>
    </row>
    <row r="392" spans="1:7" hidden="1" outlineLevel="7" x14ac:dyDescent="0.2">
      <c r="A392" s="14" t="s">
        <v>480</v>
      </c>
      <c r="B392" s="15" t="s">
        <v>481</v>
      </c>
      <c r="C392" s="16">
        <v>132532.54</v>
      </c>
      <c r="D392" s="16">
        <v>22953.439999999999</v>
      </c>
      <c r="E392" s="16">
        <v>22953.439999999999</v>
      </c>
      <c r="F392" s="16">
        <v>22953.439999999999</v>
      </c>
      <c r="G392" s="16">
        <v>22953.439999999999</v>
      </c>
    </row>
    <row r="393" spans="1:7" ht="25.5" hidden="1" outlineLevel="2" x14ac:dyDescent="0.2">
      <c r="A393" s="10" t="s">
        <v>482</v>
      </c>
      <c r="B393" s="11" t="s">
        <v>483</v>
      </c>
      <c r="C393" s="12">
        <v>413656.86</v>
      </c>
      <c r="D393" s="12">
        <v>91204.96</v>
      </c>
      <c r="E393" s="12">
        <v>89650.58</v>
      </c>
      <c r="F393" s="12">
        <v>89650.58</v>
      </c>
      <c r="G393" s="12">
        <v>89650.58</v>
      </c>
    </row>
    <row r="394" spans="1:7" ht="25.5" hidden="1" outlineLevel="3" x14ac:dyDescent="0.2">
      <c r="A394" s="10" t="s">
        <v>484</v>
      </c>
      <c r="B394" s="11" t="s">
        <v>485</v>
      </c>
      <c r="C394" s="12">
        <v>397578.37</v>
      </c>
      <c r="D394" s="12">
        <v>90809.85</v>
      </c>
      <c r="E394" s="12">
        <v>89093.85</v>
      </c>
      <c r="F394" s="12">
        <v>89093.85</v>
      </c>
      <c r="G394" s="12">
        <v>89093.85</v>
      </c>
    </row>
    <row r="395" spans="1:7" ht="25.5" hidden="1" outlineLevel="4" x14ac:dyDescent="0.2">
      <c r="A395" s="10" t="s">
        <v>486</v>
      </c>
      <c r="B395" s="11" t="s">
        <v>487</v>
      </c>
      <c r="C395" s="12">
        <v>397578.37</v>
      </c>
      <c r="D395" s="12">
        <v>90809.85</v>
      </c>
      <c r="E395" s="12">
        <v>89093.85</v>
      </c>
      <c r="F395" s="12">
        <v>89093.85</v>
      </c>
      <c r="G395" s="12">
        <v>89093.85</v>
      </c>
    </row>
    <row r="396" spans="1:7" ht="25.5" hidden="1" outlineLevel="7" x14ac:dyDescent="0.2">
      <c r="A396" s="14" t="s">
        <v>486</v>
      </c>
      <c r="B396" s="15" t="s">
        <v>487</v>
      </c>
      <c r="C396" s="16">
        <v>397578.37</v>
      </c>
      <c r="D396" s="16">
        <v>90809.85</v>
      </c>
      <c r="E396" s="16">
        <v>89093.85</v>
      </c>
      <c r="F396" s="16">
        <v>89093.85</v>
      </c>
      <c r="G396" s="16">
        <v>89093.85</v>
      </c>
    </row>
    <row r="397" spans="1:7" ht="51" hidden="1" outlineLevel="3" x14ac:dyDescent="0.2">
      <c r="A397" s="10" t="s">
        <v>488</v>
      </c>
      <c r="B397" s="11" t="s">
        <v>489</v>
      </c>
      <c r="C397" s="12">
        <v>13804.56</v>
      </c>
      <c r="D397" s="12">
        <v>0</v>
      </c>
      <c r="E397" s="12">
        <v>0</v>
      </c>
      <c r="F397" s="12">
        <v>0</v>
      </c>
      <c r="G397" s="12">
        <v>0</v>
      </c>
    </row>
    <row r="398" spans="1:7" ht="51" hidden="1" outlineLevel="4" x14ac:dyDescent="0.2">
      <c r="A398" s="10" t="s">
        <v>490</v>
      </c>
      <c r="B398" s="11" t="s">
        <v>491</v>
      </c>
      <c r="C398" s="12">
        <v>13804.56</v>
      </c>
      <c r="D398" s="12">
        <v>0</v>
      </c>
      <c r="E398" s="12">
        <v>0</v>
      </c>
      <c r="F398" s="12">
        <v>0</v>
      </c>
      <c r="G398" s="12">
        <v>0</v>
      </c>
    </row>
    <row r="399" spans="1:7" ht="51" hidden="1" outlineLevel="7" x14ac:dyDescent="0.2">
      <c r="A399" s="14" t="s">
        <v>490</v>
      </c>
      <c r="B399" s="15" t="s">
        <v>491</v>
      </c>
      <c r="C399" s="16">
        <v>13804.56</v>
      </c>
      <c r="D399" s="16">
        <v>0</v>
      </c>
      <c r="E399" s="16">
        <v>0</v>
      </c>
      <c r="F399" s="16">
        <v>0</v>
      </c>
      <c r="G399" s="16">
        <v>0</v>
      </c>
    </row>
    <row r="400" spans="1:7" ht="51" hidden="1" outlineLevel="3" x14ac:dyDescent="0.2">
      <c r="A400" s="10" t="s">
        <v>492</v>
      </c>
      <c r="B400" s="11" t="s">
        <v>493</v>
      </c>
      <c r="C400" s="12">
        <v>0.9</v>
      </c>
      <c r="D400" s="12">
        <v>0</v>
      </c>
      <c r="E400" s="12">
        <v>0.9</v>
      </c>
      <c r="F400" s="12">
        <v>0.9</v>
      </c>
      <c r="G400" s="12">
        <v>0.9</v>
      </c>
    </row>
    <row r="401" spans="1:7" ht="51" hidden="1" outlineLevel="4" x14ac:dyDescent="0.2">
      <c r="A401" s="10" t="s">
        <v>494</v>
      </c>
      <c r="B401" s="11" t="s">
        <v>495</v>
      </c>
      <c r="C401" s="12">
        <v>0.9</v>
      </c>
      <c r="D401" s="12">
        <v>0</v>
      </c>
      <c r="E401" s="12">
        <v>0.9</v>
      </c>
      <c r="F401" s="12">
        <v>0.9</v>
      </c>
      <c r="G401" s="12">
        <v>0.9</v>
      </c>
    </row>
    <row r="402" spans="1:7" ht="51" hidden="1" outlineLevel="7" x14ac:dyDescent="0.2">
      <c r="A402" s="14" t="s">
        <v>494</v>
      </c>
      <c r="B402" s="15" t="s">
        <v>495</v>
      </c>
      <c r="C402" s="16">
        <v>0.9</v>
      </c>
      <c r="D402" s="16">
        <v>0</v>
      </c>
      <c r="E402" s="16">
        <v>0.9</v>
      </c>
      <c r="F402" s="16">
        <v>0.9</v>
      </c>
      <c r="G402" s="16">
        <v>0.9</v>
      </c>
    </row>
    <row r="403" spans="1:7" ht="25.5" hidden="1" outlineLevel="3" x14ac:dyDescent="0.2">
      <c r="A403" s="10" t="s">
        <v>496</v>
      </c>
      <c r="B403" s="11" t="s">
        <v>497</v>
      </c>
      <c r="C403" s="12">
        <v>1621.7</v>
      </c>
      <c r="D403" s="12">
        <v>232.28</v>
      </c>
      <c r="E403" s="12">
        <v>393</v>
      </c>
      <c r="F403" s="12">
        <v>393</v>
      </c>
      <c r="G403" s="12">
        <v>393</v>
      </c>
    </row>
    <row r="404" spans="1:7" ht="25.5" hidden="1" outlineLevel="4" x14ac:dyDescent="0.2">
      <c r="A404" s="10" t="s">
        <v>498</v>
      </c>
      <c r="B404" s="11" t="s">
        <v>499</v>
      </c>
      <c r="C404" s="12">
        <v>1621.7</v>
      </c>
      <c r="D404" s="12">
        <v>232.28</v>
      </c>
      <c r="E404" s="12">
        <v>393</v>
      </c>
      <c r="F404" s="12">
        <v>393</v>
      </c>
      <c r="G404" s="12">
        <v>393</v>
      </c>
    </row>
    <row r="405" spans="1:7" ht="25.5" hidden="1" outlineLevel="7" x14ac:dyDescent="0.2">
      <c r="A405" s="14" t="s">
        <v>498</v>
      </c>
      <c r="B405" s="15" t="s">
        <v>499</v>
      </c>
      <c r="C405" s="16">
        <v>1621.7</v>
      </c>
      <c r="D405" s="16">
        <v>232.28</v>
      </c>
      <c r="E405" s="16">
        <v>393</v>
      </c>
      <c r="F405" s="16">
        <v>393</v>
      </c>
      <c r="G405" s="16">
        <v>393</v>
      </c>
    </row>
    <row r="406" spans="1:7" hidden="1" outlineLevel="3" x14ac:dyDescent="0.2">
      <c r="A406" s="10" t="s">
        <v>500</v>
      </c>
      <c r="B406" s="11" t="s">
        <v>501</v>
      </c>
      <c r="C406" s="12">
        <v>651.33000000000004</v>
      </c>
      <c r="D406" s="12">
        <v>162.83000000000001</v>
      </c>
      <c r="E406" s="12">
        <v>162.83000000000001</v>
      </c>
      <c r="F406" s="12">
        <v>162.83000000000001</v>
      </c>
      <c r="G406" s="12">
        <v>162.83000000000001</v>
      </c>
    </row>
    <row r="407" spans="1:7" hidden="1" outlineLevel="4" x14ac:dyDescent="0.2">
      <c r="A407" s="10" t="s">
        <v>502</v>
      </c>
      <c r="B407" s="11" t="s">
        <v>503</v>
      </c>
      <c r="C407" s="12">
        <v>651.33000000000004</v>
      </c>
      <c r="D407" s="12">
        <v>162.83000000000001</v>
      </c>
      <c r="E407" s="12">
        <v>162.83000000000001</v>
      </c>
      <c r="F407" s="12">
        <v>162.83000000000001</v>
      </c>
      <c r="G407" s="12">
        <v>162.83000000000001</v>
      </c>
    </row>
    <row r="408" spans="1:7" hidden="1" outlineLevel="7" x14ac:dyDescent="0.2">
      <c r="A408" s="14" t="s">
        <v>502</v>
      </c>
      <c r="B408" s="15" t="s">
        <v>503</v>
      </c>
      <c r="C408" s="16">
        <v>651.33000000000004</v>
      </c>
      <c r="D408" s="16">
        <v>162.83000000000001</v>
      </c>
      <c r="E408" s="16">
        <v>162.83000000000001</v>
      </c>
      <c r="F408" s="16">
        <v>162.83000000000001</v>
      </c>
      <c r="G408" s="16">
        <v>162.83000000000001</v>
      </c>
    </row>
    <row r="409" spans="1:7" hidden="1" outlineLevel="2" x14ac:dyDescent="0.2">
      <c r="A409" s="10" t="s">
        <v>504</v>
      </c>
      <c r="B409" s="11" t="s">
        <v>505</v>
      </c>
      <c r="C409" s="12">
        <v>296757.93</v>
      </c>
      <c r="D409" s="12">
        <v>14549.1</v>
      </c>
      <c r="E409" s="12">
        <v>13767.75</v>
      </c>
      <c r="F409" s="12">
        <v>13767.75</v>
      </c>
      <c r="G409" s="12">
        <v>13767.75</v>
      </c>
    </row>
    <row r="410" spans="1:7" ht="63.75" hidden="1" outlineLevel="3" x14ac:dyDescent="0.2">
      <c r="A410" s="10" t="s">
        <v>506</v>
      </c>
      <c r="B410" s="11" t="s">
        <v>507</v>
      </c>
      <c r="C410" s="12">
        <v>1403.75</v>
      </c>
      <c r="D410" s="12">
        <v>350.94</v>
      </c>
      <c r="E410" s="12">
        <v>350.94</v>
      </c>
      <c r="F410" s="12">
        <v>350.94</v>
      </c>
      <c r="G410" s="12">
        <v>350.94</v>
      </c>
    </row>
    <row r="411" spans="1:7" ht="63.75" hidden="1" outlineLevel="4" x14ac:dyDescent="0.2">
      <c r="A411" s="10" t="s">
        <v>508</v>
      </c>
      <c r="B411" s="11" t="s">
        <v>509</v>
      </c>
      <c r="C411" s="12">
        <v>1403.75</v>
      </c>
      <c r="D411" s="12">
        <v>350.94</v>
      </c>
      <c r="E411" s="12">
        <v>350.94</v>
      </c>
      <c r="F411" s="12">
        <v>350.94</v>
      </c>
      <c r="G411" s="12">
        <v>350.94</v>
      </c>
    </row>
    <row r="412" spans="1:7" ht="63.75" hidden="1" outlineLevel="7" x14ac:dyDescent="0.2">
      <c r="A412" s="14" t="s">
        <v>508</v>
      </c>
      <c r="B412" s="15" t="s">
        <v>509</v>
      </c>
      <c r="C412" s="16">
        <v>1403.75</v>
      </c>
      <c r="D412" s="16">
        <v>350.94</v>
      </c>
      <c r="E412" s="16">
        <v>350.94</v>
      </c>
      <c r="F412" s="16">
        <v>350.94</v>
      </c>
      <c r="G412" s="16">
        <v>350.94</v>
      </c>
    </row>
    <row r="413" spans="1:7" ht="102" hidden="1" outlineLevel="3" x14ac:dyDescent="0.2">
      <c r="A413" s="10" t="s">
        <v>510</v>
      </c>
      <c r="B413" s="13" t="s">
        <v>511</v>
      </c>
      <c r="C413" s="12">
        <v>18776.099999999999</v>
      </c>
      <c r="D413" s="12">
        <v>5041</v>
      </c>
      <c r="E413" s="12">
        <v>5041</v>
      </c>
      <c r="F413" s="12">
        <v>5041</v>
      </c>
      <c r="G413" s="12">
        <v>5041</v>
      </c>
    </row>
    <row r="414" spans="1:7" ht="102" hidden="1" outlineLevel="4" x14ac:dyDescent="0.2">
      <c r="A414" s="10" t="s">
        <v>512</v>
      </c>
      <c r="B414" s="13" t="s">
        <v>513</v>
      </c>
      <c r="C414" s="12">
        <v>18776.099999999999</v>
      </c>
      <c r="D414" s="12">
        <v>5041</v>
      </c>
      <c r="E414" s="12">
        <v>5041</v>
      </c>
      <c r="F414" s="12">
        <v>5041</v>
      </c>
      <c r="G414" s="12">
        <v>5041</v>
      </c>
    </row>
    <row r="415" spans="1:7" ht="89.25" hidden="1" outlineLevel="7" x14ac:dyDescent="0.2">
      <c r="A415" s="14" t="s">
        <v>512</v>
      </c>
      <c r="B415" s="17" t="s">
        <v>513</v>
      </c>
      <c r="C415" s="16">
        <v>18776.099999999999</v>
      </c>
      <c r="D415" s="16">
        <v>5041</v>
      </c>
      <c r="E415" s="16">
        <v>5041</v>
      </c>
      <c r="F415" s="16">
        <v>5041</v>
      </c>
      <c r="G415" s="16">
        <v>5041</v>
      </c>
    </row>
    <row r="416" spans="1:7" hidden="1" outlineLevel="3" x14ac:dyDescent="0.2">
      <c r="A416" s="10" t="s">
        <v>514</v>
      </c>
      <c r="B416" s="11" t="s">
        <v>515</v>
      </c>
      <c r="C416" s="12">
        <v>276578.08</v>
      </c>
      <c r="D416" s="12">
        <v>9157.16</v>
      </c>
      <c r="E416" s="12">
        <v>8375.81</v>
      </c>
      <c r="F416" s="12">
        <v>8375.81</v>
      </c>
      <c r="G416" s="12">
        <v>8375.81</v>
      </c>
    </row>
    <row r="417" spans="1:7" ht="25.5" hidden="1" outlineLevel="4" x14ac:dyDescent="0.2">
      <c r="A417" s="10" t="s">
        <v>516</v>
      </c>
      <c r="B417" s="11" t="s">
        <v>517</v>
      </c>
      <c r="C417" s="12">
        <v>276578.08</v>
      </c>
      <c r="D417" s="12">
        <v>9157.16</v>
      </c>
      <c r="E417" s="12">
        <v>8375.81</v>
      </c>
      <c r="F417" s="12">
        <v>8375.81</v>
      </c>
      <c r="G417" s="12">
        <v>8375.81</v>
      </c>
    </row>
    <row r="418" spans="1:7" ht="25.5" hidden="1" outlineLevel="7" x14ac:dyDescent="0.2">
      <c r="A418" s="14" t="s">
        <v>516</v>
      </c>
      <c r="B418" s="15" t="s">
        <v>517</v>
      </c>
      <c r="C418" s="16">
        <v>276578.08</v>
      </c>
      <c r="D418" s="16">
        <v>9157.16</v>
      </c>
      <c r="E418" s="16">
        <v>8375.81</v>
      </c>
      <c r="F418" s="16">
        <v>8375.81</v>
      </c>
      <c r="G418" s="16">
        <v>8375.81</v>
      </c>
    </row>
    <row r="419" spans="1:7" ht="38.25" hidden="1" outlineLevel="1" x14ac:dyDescent="0.2">
      <c r="A419" s="10" t="s">
        <v>518</v>
      </c>
      <c r="B419" s="11" t="s">
        <v>519</v>
      </c>
      <c r="C419" s="12">
        <v>0</v>
      </c>
      <c r="D419" s="12">
        <v>-10068.629999999999</v>
      </c>
      <c r="E419" s="12">
        <v>0</v>
      </c>
      <c r="F419" s="12">
        <v>0</v>
      </c>
      <c r="G419" s="12">
        <v>0</v>
      </c>
    </row>
    <row r="420" spans="1:7" ht="38.25" hidden="1" outlineLevel="2" x14ac:dyDescent="0.2">
      <c r="A420" s="10" t="s">
        <v>520</v>
      </c>
      <c r="B420" s="11" t="s">
        <v>521</v>
      </c>
      <c r="C420" s="12">
        <v>0</v>
      </c>
      <c r="D420" s="12">
        <v>-10068.629999999999</v>
      </c>
      <c r="E420" s="12">
        <v>0</v>
      </c>
      <c r="F420" s="12">
        <v>0</v>
      </c>
      <c r="G420" s="12">
        <v>0</v>
      </c>
    </row>
    <row r="421" spans="1:7" ht="38.25" hidden="1" outlineLevel="3" x14ac:dyDescent="0.2">
      <c r="A421" s="10" t="s">
        <v>522</v>
      </c>
      <c r="B421" s="11" t="s">
        <v>523</v>
      </c>
      <c r="C421" s="12">
        <v>0</v>
      </c>
      <c r="D421" s="12">
        <v>-10068.629999999999</v>
      </c>
      <c r="E421" s="12">
        <v>0</v>
      </c>
      <c r="F421" s="12">
        <v>0</v>
      </c>
      <c r="G421" s="12">
        <v>0</v>
      </c>
    </row>
    <row r="422" spans="1:7" ht="38.25" hidden="1" outlineLevel="7" x14ac:dyDescent="0.2">
      <c r="A422" s="14" t="s">
        <v>522</v>
      </c>
      <c r="B422" s="15" t="s">
        <v>523</v>
      </c>
      <c r="C422" s="16">
        <v>0</v>
      </c>
      <c r="D422" s="16">
        <v>-10068.629999999999</v>
      </c>
      <c r="E422" s="16">
        <v>0</v>
      </c>
      <c r="F422" s="16">
        <v>0</v>
      </c>
      <c r="G422" s="16">
        <v>0</v>
      </c>
    </row>
    <row r="423" spans="1:7" ht="12.75" customHeight="1" x14ac:dyDescent="0.2">
      <c r="B423" s="32" t="s">
        <v>536</v>
      </c>
      <c r="C423" s="31">
        <v>1796686.3</v>
      </c>
      <c r="D423" s="31">
        <v>374148.78</v>
      </c>
      <c r="E423" s="31">
        <v>364550.94</v>
      </c>
      <c r="F423" s="35">
        <f>E423/C423%</f>
        <v>20.290183099854435</v>
      </c>
      <c r="G423" s="35">
        <f>E423/D423%</f>
        <v>97.434753094744821</v>
      </c>
    </row>
    <row r="424" spans="1:7" ht="25.5" x14ac:dyDescent="0.2">
      <c r="B424" s="19" t="s">
        <v>537</v>
      </c>
      <c r="C424" s="24">
        <v>789</v>
      </c>
      <c r="D424" s="24">
        <v>0</v>
      </c>
      <c r="E424" s="24">
        <v>0</v>
      </c>
      <c r="F424" s="24">
        <f>E424/C424%</f>
        <v>0</v>
      </c>
      <c r="G424" s="24"/>
    </row>
    <row r="425" spans="1:7" ht="25.5" x14ac:dyDescent="0.2">
      <c r="B425" s="19" t="s">
        <v>538</v>
      </c>
      <c r="C425" s="24">
        <v>15083.64</v>
      </c>
      <c r="D425" s="24">
        <v>1538.74</v>
      </c>
      <c r="E425" s="24">
        <v>1538.74</v>
      </c>
      <c r="F425" s="24">
        <f t="shared" ref="F425:F442" si="12">E425/C425%</f>
        <v>10.201383750871805</v>
      </c>
      <c r="G425" s="24">
        <f t="shared" ref="G425:G441" si="13">E425/D425%</f>
        <v>100</v>
      </c>
    </row>
    <row r="426" spans="1:7" ht="25.5" x14ac:dyDescent="0.2">
      <c r="B426" s="19" t="s">
        <v>539</v>
      </c>
      <c r="C426" s="24">
        <v>106640.85</v>
      </c>
      <c r="D426" s="24">
        <v>21506.15</v>
      </c>
      <c r="E426" s="24">
        <v>20056.34</v>
      </c>
      <c r="F426" s="24">
        <f t="shared" si="12"/>
        <v>18.807370721444926</v>
      </c>
      <c r="G426" s="24">
        <f t="shared" si="13"/>
        <v>93.258626020928887</v>
      </c>
    </row>
    <row r="427" spans="1:7" ht="25.5" x14ac:dyDescent="0.2">
      <c r="B427" s="19" t="s">
        <v>540</v>
      </c>
      <c r="C427" s="24">
        <v>571563.84</v>
      </c>
      <c r="D427" s="24">
        <v>124714.37</v>
      </c>
      <c r="E427" s="24">
        <v>119254.34</v>
      </c>
      <c r="F427" s="24">
        <f t="shared" si="12"/>
        <v>20.864570438885707</v>
      </c>
      <c r="G427" s="24">
        <f t="shared" si="13"/>
        <v>95.621972030969658</v>
      </c>
    </row>
    <row r="428" spans="1:7" ht="25.5" x14ac:dyDescent="0.2">
      <c r="B428" s="19" t="s">
        <v>541</v>
      </c>
      <c r="C428" s="24">
        <v>64429.81</v>
      </c>
      <c r="D428" s="24">
        <v>3537.63</v>
      </c>
      <c r="E428" s="24">
        <v>3188.2</v>
      </c>
      <c r="F428" s="24">
        <f t="shared" si="12"/>
        <v>4.9483305941768254</v>
      </c>
      <c r="G428" s="24">
        <f t="shared" si="13"/>
        <v>90.122483131361946</v>
      </c>
    </row>
    <row r="429" spans="1:7" ht="25.5" x14ac:dyDescent="0.2">
      <c r="B429" s="19" t="s">
        <v>542</v>
      </c>
      <c r="C429" s="24">
        <v>92175.48</v>
      </c>
      <c r="D429" s="24">
        <v>39762.07</v>
      </c>
      <c r="E429" s="24">
        <v>39762.07</v>
      </c>
      <c r="F429" s="24">
        <f t="shared" si="12"/>
        <v>43.137361476175663</v>
      </c>
      <c r="G429" s="24">
        <f t="shared" si="13"/>
        <v>100</v>
      </c>
    </row>
    <row r="430" spans="1:7" ht="38.25" x14ac:dyDescent="0.2">
      <c r="B430" s="19" t="s">
        <v>543</v>
      </c>
      <c r="C430" s="24">
        <v>47762.78</v>
      </c>
      <c r="D430" s="24">
        <v>13677.41</v>
      </c>
      <c r="E430" s="24">
        <v>12864.41</v>
      </c>
      <c r="F430" s="24">
        <f t="shared" si="12"/>
        <v>26.933964061555884</v>
      </c>
      <c r="G430" s="24">
        <f t="shared" si="13"/>
        <v>94.055892160869632</v>
      </c>
    </row>
    <row r="431" spans="1:7" x14ac:dyDescent="0.2">
      <c r="B431" s="19" t="s">
        <v>544</v>
      </c>
      <c r="C431" s="24">
        <v>81566.52</v>
      </c>
      <c r="D431" s="24">
        <v>18644</v>
      </c>
      <c r="E431" s="24">
        <v>18614</v>
      </c>
      <c r="F431" s="24">
        <f t="shared" si="12"/>
        <v>22.820637683206296</v>
      </c>
      <c r="G431" s="24">
        <f t="shared" si="13"/>
        <v>99.839090323964811</v>
      </c>
    </row>
    <row r="432" spans="1:7" ht="25.5" x14ac:dyDescent="0.2">
      <c r="B432" s="19" t="s">
        <v>545</v>
      </c>
      <c r="C432" s="24">
        <v>41135.870000000003</v>
      </c>
      <c r="D432" s="24">
        <v>3474.25</v>
      </c>
      <c r="E432" s="24">
        <v>3474.25</v>
      </c>
      <c r="F432" s="24">
        <f t="shared" si="12"/>
        <v>8.4457919572382938</v>
      </c>
      <c r="G432" s="24">
        <f t="shared" si="13"/>
        <v>100</v>
      </c>
    </row>
    <row r="433" spans="2:7" ht="25.5" x14ac:dyDescent="0.2">
      <c r="B433" s="19" t="s">
        <v>546</v>
      </c>
      <c r="C433" s="24">
        <v>28073.16</v>
      </c>
      <c r="D433" s="24">
        <v>1392.15</v>
      </c>
      <c r="E433" s="24">
        <v>1299.9100000000001</v>
      </c>
      <c r="F433" s="24">
        <f t="shared" si="12"/>
        <v>4.6304370437813196</v>
      </c>
      <c r="G433" s="24">
        <f t="shared" si="13"/>
        <v>93.374277197141112</v>
      </c>
    </row>
    <row r="434" spans="2:7" ht="25.5" x14ac:dyDescent="0.2">
      <c r="B434" s="19" t="s">
        <v>547</v>
      </c>
      <c r="C434" s="24">
        <v>401772.44</v>
      </c>
      <c r="D434" s="24">
        <v>131677.84</v>
      </c>
      <c r="E434" s="24">
        <v>131677.84</v>
      </c>
      <c r="F434" s="24">
        <f t="shared" si="12"/>
        <v>32.774234091317958</v>
      </c>
      <c r="G434" s="24">
        <f t="shared" si="13"/>
        <v>100</v>
      </c>
    </row>
    <row r="435" spans="2:7" ht="25.5" x14ac:dyDescent="0.2">
      <c r="B435" s="19" t="s">
        <v>548</v>
      </c>
      <c r="C435" s="24">
        <v>436.84</v>
      </c>
      <c r="D435" s="24">
        <v>65.760000000000005</v>
      </c>
      <c r="E435" s="24">
        <v>65.760000000000005</v>
      </c>
      <c r="F435" s="24">
        <f t="shared" si="12"/>
        <v>15.053566523212163</v>
      </c>
      <c r="G435" s="24">
        <f t="shared" si="13"/>
        <v>100</v>
      </c>
    </row>
    <row r="436" spans="2:7" ht="38.25" x14ac:dyDescent="0.2">
      <c r="B436" s="19" t="s">
        <v>549</v>
      </c>
      <c r="C436" s="24">
        <v>75</v>
      </c>
      <c r="D436" s="24">
        <v>27.7</v>
      </c>
      <c r="E436" s="24">
        <v>0</v>
      </c>
      <c r="F436" s="24">
        <f t="shared" si="12"/>
        <v>0</v>
      </c>
      <c r="G436" s="24">
        <f t="shared" si="13"/>
        <v>0</v>
      </c>
    </row>
    <row r="437" spans="2:7" ht="38.25" x14ac:dyDescent="0.2">
      <c r="B437" s="19" t="s">
        <v>533</v>
      </c>
      <c r="C437" s="24">
        <v>14478.05</v>
      </c>
      <c r="D437" s="24">
        <v>0</v>
      </c>
      <c r="E437" s="24">
        <v>0</v>
      </c>
      <c r="F437" s="24">
        <f t="shared" si="12"/>
        <v>0</v>
      </c>
      <c r="G437" s="24"/>
    </row>
    <row r="438" spans="2:7" ht="38.25" x14ac:dyDescent="0.2">
      <c r="B438" s="19" t="s">
        <v>550</v>
      </c>
      <c r="C438" s="24">
        <v>240088.72</v>
      </c>
      <c r="D438" s="24">
        <v>2072.4499999999998</v>
      </c>
      <c r="E438" s="24">
        <v>1944.98</v>
      </c>
      <c r="F438" s="24">
        <f t="shared" si="12"/>
        <v>0.81010886309027763</v>
      </c>
      <c r="G438" s="24">
        <f t="shared" si="13"/>
        <v>93.849308789114332</v>
      </c>
    </row>
    <row r="439" spans="2:7" ht="25.5" x14ac:dyDescent="0.2">
      <c r="B439" s="19" t="s">
        <v>551</v>
      </c>
      <c r="C439" s="24">
        <v>12806.31</v>
      </c>
      <c r="D439" s="24">
        <v>366.02</v>
      </c>
      <c r="E439" s="24">
        <v>341.02</v>
      </c>
      <c r="F439" s="24">
        <f t="shared" si="12"/>
        <v>2.6629060205476831</v>
      </c>
      <c r="G439" s="24">
        <f t="shared" si="13"/>
        <v>93.169772143598721</v>
      </c>
    </row>
    <row r="440" spans="2:7" ht="38.25" x14ac:dyDescent="0.2">
      <c r="B440" s="19" t="s">
        <v>534</v>
      </c>
      <c r="C440" s="24">
        <v>1687.36</v>
      </c>
      <c r="D440" s="24">
        <v>1193.98</v>
      </c>
      <c r="E440" s="24">
        <v>1113.03</v>
      </c>
      <c r="F440" s="24">
        <f t="shared" si="12"/>
        <v>65.962805803148115</v>
      </c>
      <c r="G440" s="24">
        <f t="shared" si="13"/>
        <v>93.220154441447932</v>
      </c>
    </row>
    <row r="441" spans="2:7" ht="38.25" x14ac:dyDescent="0.2">
      <c r="B441" s="19" t="s">
        <v>535</v>
      </c>
      <c r="C441" s="24">
        <v>76120.63</v>
      </c>
      <c r="D441" s="24">
        <v>10498.27</v>
      </c>
      <c r="E441" s="24">
        <v>9356.06</v>
      </c>
      <c r="F441" s="24">
        <f t="shared" si="12"/>
        <v>12.291096382150277</v>
      </c>
      <c r="G441" s="24">
        <f t="shared" si="13"/>
        <v>89.120016917072988</v>
      </c>
    </row>
    <row r="442" spans="2:7" ht="12.75" customHeight="1" x14ac:dyDescent="0.2">
      <c r="B442" s="34" t="s">
        <v>552</v>
      </c>
      <c r="C442" s="24">
        <f>C12-C423</f>
        <v>-18305.449999999953</v>
      </c>
      <c r="D442" s="24">
        <f t="shared" ref="D442:E442" si="14">D12-D423</f>
        <v>66815.299999999988</v>
      </c>
      <c r="E442" s="24">
        <f t="shared" si="14"/>
        <v>6251.0999999999767</v>
      </c>
      <c r="F442" s="24"/>
      <c r="G442" s="24"/>
    </row>
  </sheetData>
  <mergeCells count="6">
    <mergeCell ref="A1:F1"/>
    <mergeCell ref="A8:E8"/>
    <mergeCell ref="A7:E7"/>
    <mergeCell ref="A9:E9"/>
    <mergeCell ref="B5:G5"/>
    <mergeCell ref="A6:G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fau-9</dc:creator>
  <dc:description>POI HSSF rep:2.55.0.187</dc:description>
  <cp:lastModifiedBy>Пользователь</cp:lastModifiedBy>
  <cp:lastPrinted>2023-04-04T09:11:29Z</cp:lastPrinted>
  <dcterms:created xsi:type="dcterms:W3CDTF">2023-04-04T09:26:59Z</dcterms:created>
  <dcterms:modified xsi:type="dcterms:W3CDTF">2023-04-24T11:32:49Z</dcterms:modified>
</cp:coreProperties>
</file>