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3\для обмена\для сайта\Бюджет ОГО\Исполнение бюджета\2023г\"/>
    </mc:Choice>
  </mc:AlternateContent>
  <bookViews>
    <workbookView xWindow="0" yWindow="0" windowWidth="19200" windowHeight="10995"/>
  </bookViews>
  <sheets>
    <sheet name="ДЧБ" sheetId="2" r:id="rId1"/>
  </sheets>
  <calcPr calcId="152511"/>
</workbook>
</file>

<file path=xl/calcChain.xml><?xml version="1.0" encoding="utf-8"?>
<calcChain xmlns="http://schemas.openxmlformats.org/spreadsheetml/2006/main">
  <c r="D467" i="2" l="1"/>
  <c r="C467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49" i="2"/>
  <c r="F448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38" i="2" l="1"/>
  <c r="E437" i="2"/>
  <c r="E436" i="2"/>
  <c r="E435" i="2"/>
  <c r="E434" i="2"/>
  <c r="E433" i="2"/>
  <c r="E432" i="2"/>
  <c r="F431" i="2"/>
  <c r="E431" i="2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F422" i="2"/>
  <c r="E422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5" i="2"/>
  <c r="E415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F408" i="2"/>
  <c r="E408" i="2"/>
  <c r="F407" i="2"/>
  <c r="E407" i="2"/>
  <c r="F406" i="2"/>
  <c r="E406" i="2"/>
  <c r="F405" i="2"/>
  <c r="E405" i="2"/>
  <c r="F404" i="2"/>
  <c r="E404" i="2"/>
  <c r="F403" i="2"/>
  <c r="E403" i="2"/>
  <c r="F402" i="2"/>
  <c r="E402" i="2"/>
  <c r="F401" i="2"/>
  <c r="E401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F394" i="2"/>
  <c r="E394" i="2"/>
  <c r="F393" i="2"/>
  <c r="E393" i="2"/>
  <c r="F392" i="2"/>
  <c r="E392" i="2"/>
  <c r="F391" i="2"/>
  <c r="E391" i="2"/>
  <c r="F390" i="2"/>
  <c r="E390" i="2"/>
  <c r="F389" i="2"/>
  <c r="E389" i="2"/>
  <c r="F388" i="2"/>
  <c r="E388" i="2"/>
  <c r="F387" i="2"/>
  <c r="E387" i="2"/>
  <c r="F386" i="2"/>
  <c r="E386" i="2"/>
  <c r="F385" i="2"/>
  <c r="E385" i="2"/>
  <c r="F384" i="2"/>
  <c r="E384" i="2"/>
  <c r="F383" i="2"/>
  <c r="E383" i="2"/>
  <c r="F382" i="2"/>
  <c r="E382" i="2"/>
  <c r="F381" i="2"/>
  <c r="E381" i="2"/>
  <c r="F380" i="2"/>
  <c r="E380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3" i="2"/>
  <c r="E373" i="2"/>
  <c r="F372" i="2"/>
  <c r="E372" i="2"/>
  <c r="F371" i="2"/>
  <c r="E371" i="2"/>
  <c r="F370" i="2"/>
  <c r="E370" i="2"/>
  <c r="F369" i="2"/>
  <c r="E369" i="2"/>
  <c r="F368" i="2"/>
  <c r="E368" i="2"/>
  <c r="F367" i="2"/>
  <c r="E367" i="2"/>
  <c r="F366" i="2"/>
  <c r="E366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F359" i="2"/>
  <c r="E359" i="2"/>
  <c r="F358" i="2"/>
  <c r="E358" i="2"/>
  <c r="F357" i="2"/>
  <c r="E357" i="2"/>
  <c r="F356" i="2"/>
  <c r="E356" i="2"/>
  <c r="F355" i="2"/>
  <c r="E355" i="2"/>
  <c r="F354" i="2"/>
  <c r="E354" i="2"/>
  <c r="F353" i="2"/>
  <c r="E353" i="2"/>
  <c r="F352" i="2"/>
  <c r="E352" i="2"/>
  <c r="F351" i="2"/>
  <c r="E351" i="2"/>
  <c r="E350" i="2"/>
  <c r="E349" i="2"/>
  <c r="E348" i="2"/>
  <c r="E347" i="2"/>
  <c r="F346" i="2"/>
  <c r="E346" i="2"/>
  <c r="F345" i="2"/>
  <c r="E345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F338" i="2"/>
  <c r="E338" i="2"/>
  <c r="F337" i="2"/>
  <c r="E337" i="2"/>
  <c r="F336" i="2"/>
  <c r="E336" i="2"/>
  <c r="F335" i="2"/>
  <c r="E335" i="2"/>
  <c r="F334" i="2"/>
  <c r="E334" i="2"/>
  <c r="F333" i="2"/>
  <c r="E333" i="2"/>
  <c r="F332" i="2"/>
  <c r="E332" i="2"/>
  <c r="F331" i="2"/>
  <c r="E331" i="2"/>
  <c r="F330" i="2"/>
  <c r="E330" i="2"/>
  <c r="F329" i="2"/>
  <c r="E329" i="2"/>
  <c r="F328" i="2"/>
  <c r="E328" i="2"/>
  <c r="F327" i="2"/>
  <c r="E327" i="2"/>
  <c r="F326" i="2"/>
  <c r="E326" i="2"/>
  <c r="F325" i="2"/>
  <c r="E325" i="2"/>
  <c r="F324" i="2"/>
  <c r="E324" i="2"/>
  <c r="F323" i="2"/>
  <c r="E323" i="2"/>
  <c r="F322" i="2"/>
  <c r="E322" i="2"/>
  <c r="F321" i="2"/>
  <c r="E321" i="2"/>
  <c r="F320" i="2"/>
  <c r="E320" i="2"/>
  <c r="F319" i="2"/>
  <c r="E319" i="2"/>
  <c r="F318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F298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E190" i="2"/>
  <c r="E189" i="2"/>
  <c r="E188" i="2"/>
  <c r="E187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E168" i="2"/>
  <c r="E167" i="2"/>
  <c r="E166" i="2"/>
  <c r="E165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E86" i="2"/>
  <c r="E85" i="2"/>
  <c r="E84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E48" i="2"/>
  <c r="E47" i="2"/>
  <c r="E46" i="2"/>
  <c r="E45" i="2"/>
  <c r="E44" i="2"/>
  <c r="E43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</calcChain>
</file>

<file path=xl/sharedStrings.xml><?xml version="1.0" encoding="utf-8"?>
<sst xmlns="http://schemas.openxmlformats.org/spreadsheetml/2006/main" count="906" uniqueCount="590">
  <si>
    <t>(наименование органа, исполняющего бюджет)</t>
  </si>
  <si>
    <t>УПРАВЛЕНИЕ ФИНАНСОВ АДМИНИСТРАЦИИ ОСИНСКОГО ГОРОДСКОГО ОКРУГА</t>
  </si>
  <si>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</si>
  <si>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</si>
  <si>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</si>
  <si>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</si>
  <si>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</si>
  <si>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</si>
  <si>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</si>
  <si>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</si>
  <si>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</si>
  <si>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</si>
  <si>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</si>
  <si>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</si>
  <si>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</si>
  <si>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</si>
  <si>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</si>
  <si>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</si>
  <si>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</si>
  <si>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</si>
  <si>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</si>
  <si>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</si>
  <si>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</si>
  <si>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</si>
  <si>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</si>
  <si>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</si>
  <si>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</si>
  <si>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</si>
  <si>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</si>
  <si>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</si>
  <si>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</si>
  <si>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</si>
  <si>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</si>
  <si>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</si>
  <si>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</si>
  <si>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</si>
  <si>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</si>
  <si>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</si>
  <si>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</si>
  <si>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</si>
  <si>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</si>
  <si>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</si>
  <si>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</si>
  <si>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</si>
  <si>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</si>
  <si>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</si>
  <si>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</si>
  <si>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</si>
  <si>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</si>
  <si>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</si>
  <si>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</si>
  <si>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</si>
  <si>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</si>
  <si>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</si>
  <si>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</si>
  <si>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</si>
  <si>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</si>
  <si>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</si>
  <si>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</si>
  <si>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</si>
  <si>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</si>
  <si>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</si>
  <si>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</si>
  <si>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</si>
  <si>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</si>
  <si>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</si>
  <si>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</si>
  <si>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</si>
  <si>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</si>
  <si>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</si>
  <si>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</si>
  <si>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</si>
  <si>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</si>
  <si>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</si>
  <si>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</si>
  <si>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</si>
  <si>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</si>
  <si>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</si>
  <si>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</si>
  <si>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</si>
  <si>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</si>
  <si>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</si>
  <si>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</si>
  <si>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</si>
  <si>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1 05 01 050 01 1000 110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</si>
  <si>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</si>
  <si>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</si>
  <si>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</si>
  <si>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</si>
  <si>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</si>
  <si>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</si>
  <si>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</si>
  <si>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</si>
  <si>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</si>
  <si>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</si>
  <si>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</si>
  <si>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</si>
  <si>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</si>
  <si>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</si>
  <si>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</si>
  <si>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</si>
  <si>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</si>
  <si>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</si>
  <si>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</si>
  <si>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</si>
  <si>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</si>
  <si>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</si>
  <si>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</si>
  <si>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</si>
  <si>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</si>
  <si>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</si>
  <si>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</si>
  <si>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</si>
  <si>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</si>
  <si>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</si>
  <si>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</si>
  <si>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</si>
  <si>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</si>
  <si>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</si>
  <si>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</si>
  <si>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</si>
  <si>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</si>
  <si>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</si>
  <si>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</si>
  <si>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</si>
  <si>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</si>
  <si>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</si>
  <si>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</si>
  <si>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</si>
  <si>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</si>
  <si>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</si>
  <si>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</si>
  <si>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</si>
  <si>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</si>
  <si>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</si>
  <si>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</si>
  <si>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</si>
  <si>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</si>
  <si>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</si>
  <si>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</si>
  <si>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</si>
  <si>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</si>
  <si>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</si>
  <si>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</si>
  <si>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</si>
  <si>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</si>
  <si>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</si>
  <si>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</si>
  <si>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1 08 07 150 01 1000 110</t>
  </si>
  <si>
    <t>Государственная пошлина за выдачу разрешения на установку рекламной конструкции (сумма платежа)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</si>
  <si>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</si>
  <si>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</si>
  <si>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</si>
  <si>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</si>
  <si>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</si>
  <si>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</si>
  <si>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</si>
  <si>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</si>
  <si>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</si>
  <si>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</si>
  <si>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</si>
  <si>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</si>
  <si>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</si>
  <si>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</si>
  <si>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</si>
  <si>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</si>
  <si>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</si>
  <si>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</si>
  <si>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</si>
  <si>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</si>
  <si>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</si>
  <si>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</si>
  <si>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</si>
  <si>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</si>
  <si>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</si>
  <si>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</si>
  <si>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</si>
  <si>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</si>
  <si>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</si>
  <si>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</si>
  <si>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</si>
  <si>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</si>
  <si>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</si>
  <si>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</si>
  <si>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</si>
  <si>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</si>
  <si>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</si>
  <si>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</si>
  <si>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</si>
  <si>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</si>
  <si>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</si>
  <si>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</si>
  <si>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</si>
  <si>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</si>
  <si>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</si>
  <si>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</si>
  <si>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</si>
  <si>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</si>
  <si>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</si>
  <si>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</si>
  <si>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</si>
  <si>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1 12 01 042 01 2100 120</t>
  </si>
  <si>
    <t>Плата за размещение твердых коммунальных отходов (пени по соответствующему платежу)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</si>
  <si>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</si>
  <si>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</si>
  <si>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</si>
  <si>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</si>
  <si>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</si>
  <si>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</si>
  <si>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</si>
  <si>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</si>
  <si>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</si>
  <si>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</si>
  <si>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</si>
  <si>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</si>
  <si>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</si>
  <si>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</si>
  <si>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</si>
  <si>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</si>
  <si>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</si>
  <si>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</si>
  <si>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</si>
  <si>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</si>
  <si>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</si>
  <si>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</si>
  <si>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</si>
  <si>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</si>
  <si>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</si>
  <si>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</si>
  <si>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</si>
  <si>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</si>
  <si>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</si>
  <si>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</si>
  <si>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</si>
  <si>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</si>
  <si>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</si>
  <si>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</si>
  <si>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</si>
  <si>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</si>
  <si>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</si>
  <si>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</si>
  <si>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</si>
  <si>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</si>
  <si>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</si>
  <si>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</si>
  <si>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</si>
  <si>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</si>
  <si>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</si>
  <si>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</si>
  <si>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</si>
  <si>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</si>
  <si>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</si>
  <si>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</si>
  <si>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</si>
  <si>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</si>
  <si>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</si>
  <si>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</si>
  <si>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</si>
  <si>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</si>
  <si>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</si>
  <si>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</si>
  <si>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</si>
  <si>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</si>
  <si>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</si>
  <si>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</si>
  <si>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</si>
  <si>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</si>
  <si>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</si>
  <si>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</si>
  <si>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</si>
  <si>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</si>
  <si>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</si>
  <si>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</si>
  <si>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</si>
  <si>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</si>
  <si>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</si>
  <si>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</si>
  <si>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</si>
  <si>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</si>
  <si>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</si>
  <si>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</si>
  <si>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</si>
  <si>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</si>
  <si>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</si>
  <si>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</si>
  <si>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</si>
  <si>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</si>
  <si>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</si>
  <si>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</si>
  <si>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</si>
  <si>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</si>
  <si>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</si>
  <si>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</si>
  <si>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</si>
  <si>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</si>
  <si>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</si>
  <si>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1 16 01 083 01 0038 140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</si>
  <si>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</si>
  <si>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</si>
  <si>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</si>
  <si>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</si>
  <si>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</si>
  <si>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</si>
  <si>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</si>
  <si>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</si>
  <si>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</si>
  <si>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</si>
  <si>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</si>
  <si>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</si>
  <si>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</si>
  <si>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</si>
  <si>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</si>
  <si>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</si>
  <si>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</si>
  <si>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</si>
  <si>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</si>
  <si>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</si>
  <si>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</si>
  <si>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</si>
  <si>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</si>
  <si>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</si>
  <si>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</si>
  <si>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</si>
  <si>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</si>
  <si>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</si>
  <si>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</si>
  <si>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</si>
  <si>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</si>
  <si>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</si>
  <si>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</si>
  <si>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</si>
  <si>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</si>
  <si>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</si>
  <si>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</si>
  <si>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</si>
  <si>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</si>
  <si>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</si>
  <si>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</si>
  <si>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</si>
  <si>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</si>
  <si>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</si>
  <si>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</si>
  <si>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</si>
  <si>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</si>
  <si>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</si>
  <si>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</si>
  <si>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</si>
  <si>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</si>
  <si>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</si>
  <si>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</si>
  <si>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</si>
  <si>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</si>
  <si>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</si>
  <si>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</si>
  <si>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</si>
  <si>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</si>
  <si>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</si>
  <si>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</si>
  <si>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</si>
  <si>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</si>
  <si>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</si>
  <si>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</si>
  <si>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</si>
  <si>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</si>
  <si>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</si>
  <si>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</si>
  <si>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</si>
  <si>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</si>
  <si>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</si>
  <si>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</si>
  <si>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</si>
  <si>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</si>
  <si>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</si>
  <si>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</si>
  <si>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</si>
  <si>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</si>
  <si>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</si>
  <si>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</si>
  <si>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</si>
  <si>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</si>
  <si>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</si>
  <si>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</si>
  <si>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</si>
  <si>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</si>
  <si>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</si>
  <si>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</si>
  <si>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</si>
  <si>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</si>
  <si>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</si>
  <si>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</si>
  <si>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</si>
  <si>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</si>
  <si>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</si>
  <si>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</si>
  <si>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</si>
  <si>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</si>
  <si>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</si>
  <si>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</si>
  <si>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</si>
  <si>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</si>
  <si>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1 17 14 000 00 0000 150</t>
  </si>
  <si>
    <t>Средства самообложения граждан</t>
  </si>
  <si>
    <t>1 17 14 020 04 0000 150</t>
  </si>
  <si>
    <t>Средства самообложения граждан,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</si>
  <si>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</si>
  <si>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</si>
  <si>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</si>
  <si>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</si>
  <si>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</si>
  <si>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</si>
  <si>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</si>
  <si>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2 02 10 000 00 0000 150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</si>
  <si>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</si>
  <si>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</si>
  <si>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</si>
  <si>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</si>
  <si>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</si>
  <si>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</si>
  <si>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</si>
  <si>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</si>
  <si>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</si>
  <si>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</si>
  <si>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</si>
  <si>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</si>
  <si>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</si>
  <si>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</si>
  <si>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</si>
  <si>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2 02 25 065 04 0000 150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</si>
  <si>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</si>
  <si>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</si>
  <si>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</si>
  <si>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</si>
  <si>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</si>
  <si>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</si>
  <si>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</si>
  <si>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</si>
  <si>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</si>
  <si>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</si>
  <si>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</si>
  <si>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</si>
  <si>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</si>
  <si>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</si>
  <si>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</si>
  <si>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</si>
  <si>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</si>
  <si>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</si>
  <si>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</si>
  <si>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</si>
  <si>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</si>
  <si>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</si>
  <si>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</si>
  <si>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</si>
  <si>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</si>
  <si>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2 02 25 599 00 0000 150</t>
  </si>
  <si>
    <t>Субсидии бюджетам на подготовку проектов межевания земельных участков и на проведение кадастровых работ</t>
  </si>
  <si>
    <t>2 02 25 599 04 0000 150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</si>
  <si>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</si>
  <si>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</si>
  <si>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</si>
  <si>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</si>
  <si>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</si>
  <si>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</si>
  <si>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</si>
  <si>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</si>
  <si>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</si>
  <si>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</si>
  <si>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</si>
  <si>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</si>
  <si>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</si>
  <si>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</si>
  <si>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</si>
  <si>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</si>
  <si>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</si>
  <si>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</si>
  <si>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</si>
  <si>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</si>
  <si>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</si>
  <si>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</si>
  <si>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</si>
  <si>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</si>
  <si>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</si>
  <si>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</si>
  <si>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</si>
  <si>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</si>
  <si>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</si>
  <si>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</si>
  <si>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</si>
  <si>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</si>
  <si>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</si>
  <si>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</si>
  <si>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</si>
  <si>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</si>
  <si>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</si>
  <si>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</si>
  <si>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</si>
  <si>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</si>
  <si>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</si>
  <si>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</si>
  <si>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</si>
  <si>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</si>
  <si>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</si>
  <si>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2 18 00 000 00 0000 000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</si>
  <si>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</si>
  <si>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</si>
  <si>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</si>
  <si>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</si>
  <si>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2 18 04 000 04 0000 150</t>
  </si>
  <si>
    <t>Доходы бюджетов городских округов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</si>
  <si>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</si>
  <si>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</si>
  <si>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2 19 00 000 00 0000 000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</si>
  <si>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</si>
  <si>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</si>
  <si>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2 19 25 304 04 0000 150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</si>
  <si>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</si>
  <si>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</si>
  <si>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</si>
  <si>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</si>
  <si>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</si>
  <si>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групп, подгрупп, статей, подстатей элементов, кодов экономической классификации доходов</t>
  </si>
  <si>
    <t>Утвержденный план на 2023 год</t>
  </si>
  <si>
    <t>Процент исполнения к годовому плану</t>
  </si>
  <si>
    <t>Основные параметры  исполнения бюджета Осинского городского округа</t>
  </si>
  <si>
    <t>ДОХОДЫ</t>
  </si>
  <si>
    <t>на 01.01.2024 г.</t>
  </si>
  <si>
    <t>Бюджет: Бюджет Осинского городского округа</t>
  </si>
  <si>
    <t>КВФО (кроме): 3</t>
  </si>
  <si>
    <t>Единица измерения руб.</t>
  </si>
  <si>
    <t>откл</t>
  </si>
  <si>
    <t>НАЛОГИ НА ТОВАРЫ (РАБОТЫ, УСЛУГИ)</t>
  </si>
  <si>
    <t>Доходы, получаемые в виде арендной платы за земельные участки, государственная собственность на которые не разграничена</t>
  </si>
  <si>
    <t>Доходы, получаемые в виде арендной платы за земли после разграничения государственной собственности на землю</t>
  </si>
  <si>
    <t>Доходы от сдачи в аренду имущества</t>
  </si>
  <si>
    <t>Плата по соглашениям об установлении сервитута в отношении земельных участков</t>
  </si>
  <si>
    <t>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</si>
  <si>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</t>
  </si>
  <si>
    <t>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</si>
  <si>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</si>
  <si>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1 11 05 410 04 0000 120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</si>
  <si>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</si>
  <si>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1 11 05 420 00 0000 120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</si>
  <si>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</si>
  <si>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1 11 05 420 04 0000 120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</si>
  <si>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</si>
  <si>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</si>
  <si>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</si>
  <si>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</si>
  <si>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участков, находящихся в частной собственности</t>
  </si>
  <si>
    <t>1 16 01 203 01 0013 140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</si>
  <si>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</si>
  <si>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1 16 01 333 01 0171 140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</si>
  <si>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незаконную розничную продажа алкогольной и спиртосодержащей пищевой продукции физическими лицами)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</si>
  <si>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</si>
  <si>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</si>
  <si>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</si>
  <si>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</si>
  <si>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БЕЗВОЗМЕЗДНЫЕ ПОСТУПЛЕНИЯ ОТ ДРУГИХ БЮДЖЕТОВ</t>
  </si>
  <si>
    <t xml:space="preserve">Дотации 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</si>
  <si>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</si>
  <si>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</si>
  <si>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</si>
  <si>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</si>
  <si>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Субсидии </t>
  </si>
  <si>
    <t xml:space="preserve">Субвенции </t>
  </si>
  <si>
    <t>ДОХОДЫ БЮДЖЕТОВ ОТ ВОЗВРАТА ОСТАТКОВ ПРОШЛЫХ ЛЕТ</t>
  </si>
  <si>
    <t>ВОЗВРАТ ОСТАТКОВ ПРОШЛЫХ ЛЕТ</t>
  </si>
  <si>
    <t>2 19 35 082 04 0000 150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</si>
  <si>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</si>
  <si>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>по состоянию на 01.01.2024г.</t>
  </si>
  <si>
    <t>Фактическое исполнение на 01.01.2024 год</t>
  </si>
  <si>
    <t>Муниципальная программа "Экономическое развитие Осинского городского округа"</t>
  </si>
  <si>
    <t>Муниципальная программа "Молодежная политика Осинского городского округа"</t>
  </si>
  <si>
    <t>Муниципальная программа "Совершенствование муниципальной службы в Осинском городском округе"</t>
  </si>
  <si>
    <t>Муниципальная программа "Развитие системы образования Осинского городского округа"</t>
  </si>
  <si>
    <t>Муниципальная программа "Обеспечение безопасности жизнедеятельности населения и территории Осинского городского округа"</t>
  </si>
  <si>
    <t>Муниципальная программа "Развитие транспортной системы Осинского городского округа"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</si>
  <si>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</si>
  <si>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Муниципальная программа "Культура Осинского городского округа"</t>
  </si>
  <si>
    <t>Муниципальная программа "Благоустройство территории Осинского городского округа"</t>
  </si>
  <si>
    <t>Муниципальная программа "Эффективное управление земельными ресурсами и имуществом Осинского городского округа"</t>
  </si>
  <si>
    <t>Муниципальная программа "Развитие инфраструктуры Осинского городского округа"</t>
  </si>
  <si>
    <t>Муниципальная программа "Развитие градостроительной деятельности Осинского городского округа"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</si>
  <si>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</si>
  <si>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Муниципальная программа "Формирование современной городской среды Осинского городского округа"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</si>
  <si>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</si>
  <si>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Муниципальная программа "Развитие и поддержка общественных инициатив на территории Осинского городского округа"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</si>
  <si>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</si>
  <si>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</si>
  <si>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РАСХОДЫ</t>
  </si>
  <si>
    <t>ДЕФИЦИТ/ ПРОФИЦИТ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</si>
</sst>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MS Sans Serif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top" wrapText="1"/>
    </xf>
    <xf numFmtId="4" fontId="8" fillId="0" borderId="4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" fontId="8" fillId="0" borderId="4" xfId="0" applyNumberFormat="1" applyFont="1" applyBorder="1" applyAlignment="1" applyProtection="1">
      <alignment horizontal="center" vertical="center" wrapText="1"/>
    </xf>
    <xf numFmtId="165" fontId="8" fillId="0" borderId="4" xfId="0" applyNumberFormat="1" applyFont="1" applyBorder="1" applyAlignment="1" applyProtection="1">
      <alignment horizontal="left" vertical="center" wrapText="1"/>
    </xf>
    <xf numFmtId="165" fontId="10" fillId="0" borderId="5" xfId="0" applyNumberFormat="1" applyFont="1" applyBorder="1" applyAlignment="1" applyProtection="1">
      <alignment horizontal="left" vertical="center" wrapText="1"/>
    </xf>
    <xf numFmtId="4" fontId="10" fillId="0" borderId="5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wrapText="1"/>
    </xf>
    <xf numFmtId="49" fontId="8" fillId="0" borderId="2" xfId="0" applyNumberFormat="1" applyFont="1" applyBorder="1" applyAlignment="1" applyProtection="1">
      <alignment horizontal="right" vertical="top"/>
    </xf>
    <xf numFmtId="4" fontId="8" fillId="0" borderId="2" xfId="0" applyNumberFormat="1" applyFont="1" applyBorder="1" applyAlignment="1" applyProtection="1">
      <alignment horizontal="center" vertical="top"/>
    </xf>
    <xf numFmtId="49" fontId="8" fillId="0" borderId="2" xfId="0" applyNumberFormat="1" applyFont="1" applyBorder="1" applyAlignment="1" applyProtection="1">
      <alignment horizontal="left" vertical="top" wrapText="1"/>
    </xf>
    <xf numFmtId="4" fontId="8" fillId="0" borderId="2" xfId="0" applyNumberFormat="1" applyFont="1" applyBorder="1" applyAlignment="1" applyProtection="1">
      <alignment horizontal="center" vertical="top" wrapText="1"/>
    </xf>
    <xf numFmtId="0" fontId="0" fillId="0" borderId="2" xfId="0" applyBorder="1"/>
    <xf numFmtId="0" fontId="8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right"/>
    </xf>
    <xf numFmtId="4" fontId="8" fillId="0" borderId="2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left" vertical="center" wrapText="1"/>
    </xf>
    <xf numFmtId="165" fontId="10" fillId="0" borderId="2" xfId="0" applyNumberFormat="1" applyFont="1" applyBorder="1" applyAlignment="1" applyProtection="1">
      <alignment horizontal="left" vertical="center" wrapText="1"/>
    </xf>
    <xf numFmtId="4" fontId="10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tabSelected="1" topLeftCell="B5" workbookViewId="0">
      <selection activeCell="B11" sqref="B11:F359"/>
    </sheetView>
  </sheetViews>
  <sheetFormatPr defaultRowHeight="12.75" outlineLevelRow="7" x14ac:dyDescent="0.2"/>
  <cols>
    <col min="1" max="1" width="20.85546875" hidden="1" customWidth="1"/>
    <col min="2" max="2" width="44" customWidth="1"/>
    <col min="3" max="3" width="18" customWidth="1"/>
    <col min="4" max="4" width="20.5703125" customWidth="1"/>
    <col min="5" max="5" width="14" hidden="1" customWidth="1"/>
    <col min="6" max="6" width="14.42578125" customWidth="1"/>
    <col min="7" max="7" width="13.140625" customWidth="1"/>
    <col min="8" max="10" width="9.140625" customWidth="1"/>
    <col min="257" max="257" width="20.85546875" customWidth="1"/>
    <col min="258" max="258" width="41.140625" customWidth="1"/>
    <col min="259" max="260" width="13.140625" bestFit="1" customWidth="1"/>
    <col min="261" max="261" width="12.28515625" bestFit="1" customWidth="1"/>
    <col min="262" max="262" width="9.85546875" bestFit="1" customWidth="1"/>
    <col min="263" max="263" width="13.140625" customWidth="1"/>
    <col min="264" max="266" width="9.140625" customWidth="1"/>
    <col min="513" max="513" width="20.85546875" customWidth="1"/>
    <col min="514" max="514" width="41.140625" customWidth="1"/>
    <col min="515" max="516" width="13.140625" bestFit="1" customWidth="1"/>
    <col min="517" max="517" width="12.28515625" bestFit="1" customWidth="1"/>
    <col min="518" max="518" width="9.85546875" bestFit="1" customWidth="1"/>
    <col min="519" max="519" width="13.140625" customWidth="1"/>
    <col min="520" max="522" width="9.140625" customWidth="1"/>
    <col min="769" max="769" width="20.85546875" customWidth="1"/>
    <col min="770" max="770" width="41.140625" customWidth="1"/>
    <col min="771" max="772" width="13.140625" bestFit="1" customWidth="1"/>
    <col min="773" max="773" width="12.28515625" bestFit="1" customWidth="1"/>
    <col min="774" max="774" width="9.85546875" bestFit="1" customWidth="1"/>
    <col min="775" max="775" width="13.140625" customWidth="1"/>
    <col min="776" max="778" width="9.140625" customWidth="1"/>
    <col min="1025" max="1025" width="20.85546875" customWidth="1"/>
    <col min="1026" max="1026" width="41.140625" customWidth="1"/>
    <col min="1027" max="1028" width="13.140625" bestFit="1" customWidth="1"/>
    <col min="1029" max="1029" width="12.28515625" bestFit="1" customWidth="1"/>
    <col min="1030" max="1030" width="9.85546875" bestFit="1" customWidth="1"/>
    <col min="1031" max="1031" width="13.140625" customWidth="1"/>
    <col min="1032" max="1034" width="9.140625" customWidth="1"/>
    <col min="1281" max="1281" width="20.85546875" customWidth="1"/>
    <col min="1282" max="1282" width="41.140625" customWidth="1"/>
    <col min="1283" max="1284" width="13.140625" bestFit="1" customWidth="1"/>
    <col min="1285" max="1285" width="12.28515625" bestFit="1" customWidth="1"/>
    <col min="1286" max="1286" width="9.85546875" bestFit="1" customWidth="1"/>
    <col min="1287" max="1287" width="13.140625" customWidth="1"/>
    <col min="1288" max="1290" width="9.140625" customWidth="1"/>
    <col min="1537" max="1537" width="20.85546875" customWidth="1"/>
    <col min="1538" max="1538" width="41.140625" customWidth="1"/>
    <col min="1539" max="1540" width="13.140625" bestFit="1" customWidth="1"/>
    <col min="1541" max="1541" width="12.28515625" bestFit="1" customWidth="1"/>
    <col min="1542" max="1542" width="9.85546875" bestFit="1" customWidth="1"/>
    <col min="1543" max="1543" width="13.140625" customWidth="1"/>
    <col min="1544" max="1546" width="9.140625" customWidth="1"/>
    <col min="1793" max="1793" width="20.85546875" customWidth="1"/>
    <col min="1794" max="1794" width="41.140625" customWidth="1"/>
    <col min="1795" max="1796" width="13.140625" bestFit="1" customWidth="1"/>
    <col min="1797" max="1797" width="12.28515625" bestFit="1" customWidth="1"/>
    <col min="1798" max="1798" width="9.85546875" bestFit="1" customWidth="1"/>
    <col min="1799" max="1799" width="13.140625" customWidth="1"/>
    <col min="1800" max="1802" width="9.140625" customWidth="1"/>
    <col min="2049" max="2049" width="20.85546875" customWidth="1"/>
    <col min="2050" max="2050" width="41.140625" customWidth="1"/>
    <col min="2051" max="2052" width="13.140625" bestFit="1" customWidth="1"/>
    <col min="2053" max="2053" width="12.28515625" bestFit="1" customWidth="1"/>
    <col min="2054" max="2054" width="9.85546875" bestFit="1" customWidth="1"/>
    <col min="2055" max="2055" width="13.140625" customWidth="1"/>
    <col min="2056" max="2058" width="9.140625" customWidth="1"/>
    <col min="2305" max="2305" width="20.85546875" customWidth="1"/>
    <col min="2306" max="2306" width="41.140625" customWidth="1"/>
    <col min="2307" max="2308" width="13.140625" bestFit="1" customWidth="1"/>
    <col min="2309" max="2309" width="12.28515625" bestFit="1" customWidth="1"/>
    <col min="2310" max="2310" width="9.85546875" bestFit="1" customWidth="1"/>
    <col min="2311" max="2311" width="13.140625" customWidth="1"/>
    <col min="2312" max="2314" width="9.140625" customWidth="1"/>
    <col min="2561" max="2561" width="20.85546875" customWidth="1"/>
    <col min="2562" max="2562" width="41.140625" customWidth="1"/>
    <col min="2563" max="2564" width="13.140625" bestFit="1" customWidth="1"/>
    <col min="2565" max="2565" width="12.28515625" bestFit="1" customWidth="1"/>
    <col min="2566" max="2566" width="9.85546875" bestFit="1" customWidth="1"/>
    <col min="2567" max="2567" width="13.140625" customWidth="1"/>
    <col min="2568" max="2570" width="9.140625" customWidth="1"/>
    <col min="2817" max="2817" width="20.85546875" customWidth="1"/>
    <col min="2818" max="2818" width="41.140625" customWidth="1"/>
    <col min="2819" max="2820" width="13.140625" bestFit="1" customWidth="1"/>
    <col min="2821" max="2821" width="12.28515625" bestFit="1" customWidth="1"/>
    <col min="2822" max="2822" width="9.85546875" bestFit="1" customWidth="1"/>
    <col min="2823" max="2823" width="13.140625" customWidth="1"/>
    <col min="2824" max="2826" width="9.140625" customWidth="1"/>
    <col min="3073" max="3073" width="20.85546875" customWidth="1"/>
    <col min="3074" max="3074" width="41.140625" customWidth="1"/>
    <col min="3075" max="3076" width="13.140625" bestFit="1" customWidth="1"/>
    <col min="3077" max="3077" width="12.28515625" bestFit="1" customWidth="1"/>
    <col min="3078" max="3078" width="9.85546875" bestFit="1" customWidth="1"/>
    <col min="3079" max="3079" width="13.140625" customWidth="1"/>
    <col min="3080" max="3082" width="9.140625" customWidth="1"/>
    <col min="3329" max="3329" width="20.85546875" customWidth="1"/>
    <col min="3330" max="3330" width="41.140625" customWidth="1"/>
    <col min="3331" max="3332" width="13.140625" bestFit="1" customWidth="1"/>
    <col min="3333" max="3333" width="12.28515625" bestFit="1" customWidth="1"/>
    <col min="3334" max="3334" width="9.85546875" bestFit="1" customWidth="1"/>
    <col min="3335" max="3335" width="13.140625" customWidth="1"/>
    <col min="3336" max="3338" width="9.140625" customWidth="1"/>
    <col min="3585" max="3585" width="20.85546875" customWidth="1"/>
    <col min="3586" max="3586" width="41.140625" customWidth="1"/>
    <col min="3587" max="3588" width="13.140625" bestFit="1" customWidth="1"/>
    <col min="3589" max="3589" width="12.28515625" bestFit="1" customWidth="1"/>
    <col min="3590" max="3590" width="9.85546875" bestFit="1" customWidth="1"/>
    <col min="3591" max="3591" width="13.140625" customWidth="1"/>
    <col min="3592" max="3594" width="9.140625" customWidth="1"/>
    <col min="3841" max="3841" width="20.85546875" customWidth="1"/>
    <col min="3842" max="3842" width="41.140625" customWidth="1"/>
    <col min="3843" max="3844" width="13.140625" bestFit="1" customWidth="1"/>
    <col min="3845" max="3845" width="12.28515625" bestFit="1" customWidth="1"/>
    <col min="3846" max="3846" width="9.85546875" bestFit="1" customWidth="1"/>
    <col min="3847" max="3847" width="13.140625" customWidth="1"/>
    <col min="3848" max="3850" width="9.140625" customWidth="1"/>
    <col min="4097" max="4097" width="20.85546875" customWidth="1"/>
    <col min="4098" max="4098" width="41.140625" customWidth="1"/>
    <col min="4099" max="4100" width="13.140625" bestFit="1" customWidth="1"/>
    <col min="4101" max="4101" width="12.28515625" bestFit="1" customWidth="1"/>
    <col min="4102" max="4102" width="9.85546875" bestFit="1" customWidth="1"/>
    <col min="4103" max="4103" width="13.140625" customWidth="1"/>
    <col min="4104" max="4106" width="9.140625" customWidth="1"/>
    <col min="4353" max="4353" width="20.85546875" customWidth="1"/>
    <col min="4354" max="4354" width="41.140625" customWidth="1"/>
    <col min="4355" max="4356" width="13.140625" bestFit="1" customWidth="1"/>
    <col min="4357" max="4357" width="12.28515625" bestFit="1" customWidth="1"/>
    <col min="4358" max="4358" width="9.85546875" bestFit="1" customWidth="1"/>
    <col min="4359" max="4359" width="13.140625" customWidth="1"/>
    <col min="4360" max="4362" width="9.140625" customWidth="1"/>
    <col min="4609" max="4609" width="20.85546875" customWidth="1"/>
    <col min="4610" max="4610" width="41.140625" customWidth="1"/>
    <col min="4611" max="4612" width="13.140625" bestFit="1" customWidth="1"/>
    <col min="4613" max="4613" width="12.28515625" bestFit="1" customWidth="1"/>
    <col min="4614" max="4614" width="9.85546875" bestFit="1" customWidth="1"/>
    <col min="4615" max="4615" width="13.140625" customWidth="1"/>
    <col min="4616" max="4618" width="9.140625" customWidth="1"/>
    <col min="4865" max="4865" width="20.85546875" customWidth="1"/>
    <col min="4866" max="4866" width="41.140625" customWidth="1"/>
    <col min="4867" max="4868" width="13.140625" bestFit="1" customWidth="1"/>
    <col min="4869" max="4869" width="12.28515625" bestFit="1" customWidth="1"/>
    <col min="4870" max="4870" width="9.85546875" bestFit="1" customWidth="1"/>
    <col min="4871" max="4871" width="13.140625" customWidth="1"/>
    <col min="4872" max="4874" width="9.140625" customWidth="1"/>
    <col min="5121" max="5121" width="20.85546875" customWidth="1"/>
    <col min="5122" max="5122" width="41.140625" customWidth="1"/>
    <col min="5123" max="5124" width="13.140625" bestFit="1" customWidth="1"/>
    <col min="5125" max="5125" width="12.28515625" bestFit="1" customWidth="1"/>
    <col min="5126" max="5126" width="9.85546875" bestFit="1" customWidth="1"/>
    <col min="5127" max="5127" width="13.140625" customWidth="1"/>
    <col min="5128" max="5130" width="9.140625" customWidth="1"/>
    <col min="5377" max="5377" width="20.85546875" customWidth="1"/>
    <col min="5378" max="5378" width="41.140625" customWidth="1"/>
    <col min="5379" max="5380" width="13.140625" bestFit="1" customWidth="1"/>
    <col min="5381" max="5381" width="12.28515625" bestFit="1" customWidth="1"/>
    <col min="5382" max="5382" width="9.85546875" bestFit="1" customWidth="1"/>
    <col min="5383" max="5383" width="13.140625" customWidth="1"/>
    <col min="5384" max="5386" width="9.140625" customWidth="1"/>
    <col min="5633" max="5633" width="20.85546875" customWidth="1"/>
    <col min="5634" max="5634" width="41.140625" customWidth="1"/>
    <col min="5635" max="5636" width="13.140625" bestFit="1" customWidth="1"/>
    <col min="5637" max="5637" width="12.28515625" bestFit="1" customWidth="1"/>
    <col min="5638" max="5638" width="9.85546875" bestFit="1" customWidth="1"/>
    <col min="5639" max="5639" width="13.140625" customWidth="1"/>
    <col min="5640" max="5642" width="9.140625" customWidth="1"/>
    <col min="5889" max="5889" width="20.85546875" customWidth="1"/>
    <col min="5890" max="5890" width="41.140625" customWidth="1"/>
    <col min="5891" max="5892" width="13.140625" bestFit="1" customWidth="1"/>
    <col min="5893" max="5893" width="12.28515625" bestFit="1" customWidth="1"/>
    <col min="5894" max="5894" width="9.85546875" bestFit="1" customWidth="1"/>
    <col min="5895" max="5895" width="13.140625" customWidth="1"/>
    <col min="5896" max="5898" width="9.140625" customWidth="1"/>
    <col min="6145" max="6145" width="20.85546875" customWidth="1"/>
    <col min="6146" max="6146" width="41.140625" customWidth="1"/>
    <col min="6147" max="6148" width="13.140625" bestFit="1" customWidth="1"/>
    <col min="6149" max="6149" width="12.28515625" bestFit="1" customWidth="1"/>
    <col min="6150" max="6150" width="9.85546875" bestFit="1" customWidth="1"/>
    <col min="6151" max="6151" width="13.140625" customWidth="1"/>
    <col min="6152" max="6154" width="9.140625" customWidth="1"/>
    <col min="6401" max="6401" width="20.85546875" customWidth="1"/>
    <col min="6402" max="6402" width="41.140625" customWidth="1"/>
    <col min="6403" max="6404" width="13.140625" bestFit="1" customWidth="1"/>
    <col min="6405" max="6405" width="12.28515625" bestFit="1" customWidth="1"/>
    <col min="6406" max="6406" width="9.85546875" bestFit="1" customWidth="1"/>
    <col min="6407" max="6407" width="13.140625" customWidth="1"/>
    <col min="6408" max="6410" width="9.140625" customWidth="1"/>
    <col min="6657" max="6657" width="20.85546875" customWidth="1"/>
    <col min="6658" max="6658" width="41.140625" customWidth="1"/>
    <col min="6659" max="6660" width="13.140625" bestFit="1" customWidth="1"/>
    <col min="6661" max="6661" width="12.28515625" bestFit="1" customWidth="1"/>
    <col min="6662" max="6662" width="9.85546875" bestFit="1" customWidth="1"/>
    <col min="6663" max="6663" width="13.140625" customWidth="1"/>
    <col min="6664" max="6666" width="9.140625" customWidth="1"/>
    <col min="6913" max="6913" width="20.85546875" customWidth="1"/>
    <col min="6914" max="6914" width="41.140625" customWidth="1"/>
    <col min="6915" max="6916" width="13.140625" bestFit="1" customWidth="1"/>
    <col min="6917" max="6917" width="12.28515625" bestFit="1" customWidth="1"/>
    <col min="6918" max="6918" width="9.85546875" bestFit="1" customWidth="1"/>
    <col min="6919" max="6919" width="13.140625" customWidth="1"/>
    <col min="6920" max="6922" width="9.140625" customWidth="1"/>
    <col min="7169" max="7169" width="20.85546875" customWidth="1"/>
    <col min="7170" max="7170" width="41.140625" customWidth="1"/>
    <col min="7171" max="7172" width="13.140625" bestFit="1" customWidth="1"/>
    <col min="7173" max="7173" width="12.28515625" bestFit="1" customWidth="1"/>
    <col min="7174" max="7174" width="9.85546875" bestFit="1" customWidth="1"/>
    <col min="7175" max="7175" width="13.140625" customWidth="1"/>
    <col min="7176" max="7178" width="9.140625" customWidth="1"/>
    <col min="7425" max="7425" width="20.85546875" customWidth="1"/>
    <col min="7426" max="7426" width="41.140625" customWidth="1"/>
    <col min="7427" max="7428" width="13.140625" bestFit="1" customWidth="1"/>
    <col min="7429" max="7429" width="12.28515625" bestFit="1" customWidth="1"/>
    <col min="7430" max="7430" width="9.85546875" bestFit="1" customWidth="1"/>
    <col min="7431" max="7431" width="13.140625" customWidth="1"/>
    <col min="7432" max="7434" width="9.140625" customWidth="1"/>
    <col min="7681" max="7681" width="20.85546875" customWidth="1"/>
    <col min="7682" max="7682" width="41.140625" customWidth="1"/>
    <col min="7683" max="7684" width="13.140625" bestFit="1" customWidth="1"/>
    <col min="7685" max="7685" width="12.28515625" bestFit="1" customWidth="1"/>
    <col min="7686" max="7686" width="9.85546875" bestFit="1" customWidth="1"/>
    <col min="7687" max="7687" width="13.140625" customWidth="1"/>
    <col min="7688" max="7690" width="9.140625" customWidth="1"/>
    <col min="7937" max="7937" width="20.85546875" customWidth="1"/>
    <col min="7938" max="7938" width="41.140625" customWidth="1"/>
    <col min="7939" max="7940" width="13.140625" bestFit="1" customWidth="1"/>
    <col min="7941" max="7941" width="12.28515625" bestFit="1" customWidth="1"/>
    <col min="7942" max="7942" width="9.85546875" bestFit="1" customWidth="1"/>
    <col min="7943" max="7943" width="13.140625" customWidth="1"/>
    <col min="7944" max="7946" width="9.140625" customWidth="1"/>
    <col min="8193" max="8193" width="20.85546875" customWidth="1"/>
    <col min="8194" max="8194" width="41.140625" customWidth="1"/>
    <col min="8195" max="8196" width="13.140625" bestFit="1" customWidth="1"/>
    <col min="8197" max="8197" width="12.28515625" bestFit="1" customWidth="1"/>
    <col min="8198" max="8198" width="9.85546875" bestFit="1" customWidth="1"/>
    <col min="8199" max="8199" width="13.140625" customWidth="1"/>
    <col min="8200" max="8202" width="9.140625" customWidth="1"/>
    <col min="8449" max="8449" width="20.85546875" customWidth="1"/>
    <col min="8450" max="8450" width="41.140625" customWidth="1"/>
    <col min="8451" max="8452" width="13.140625" bestFit="1" customWidth="1"/>
    <col min="8453" max="8453" width="12.28515625" bestFit="1" customWidth="1"/>
    <col min="8454" max="8454" width="9.85546875" bestFit="1" customWidth="1"/>
    <col min="8455" max="8455" width="13.140625" customWidth="1"/>
    <col min="8456" max="8458" width="9.140625" customWidth="1"/>
    <col min="8705" max="8705" width="20.85546875" customWidth="1"/>
    <col min="8706" max="8706" width="41.140625" customWidth="1"/>
    <col min="8707" max="8708" width="13.140625" bestFit="1" customWidth="1"/>
    <col min="8709" max="8709" width="12.28515625" bestFit="1" customWidth="1"/>
    <col min="8710" max="8710" width="9.85546875" bestFit="1" customWidth="1"/>
    <col min="8711" max="8711" width="13.140625" customWidth="1"/>
    <col min="8712" max="8714" width="9.140625" customWidth="1"/>
    <col min="8961" max="8961" width="20.85546875" customWidth="1"/>
    <col min="8962" max="8962" width="41.140625" customWidth="1"/>
    <col min="8963" max="8964" width="13.140625" bestFit="1" customWidth="1"/>
    <col min="8965" max="8965" width="12.28515625" bestFit="1" customWidth="1"/>
    <col min="8966" max="8966" width="9.85546875" bestFit="1" customWidth="1"/>
    <col min="8967" max="8967" width="13.140625" customWidth="1"/>
    <col min="8968" max="8970" width="9.140625" customWidth="1"/>
    <col min="9217" max="9217" width="20.85546875" customWidth="1"/>
    <col min="9218" max="9218" width="41.140625" customWidth="1"/>
    <col min="9219" max="9220" width="13.140625" bestFit="1" customWidth="1"/>
    <col min="9221" max="9221" width="12.28515625" bestFit="1" customWidth="1"/>
    <col min="9222" max="9222" width="9.85546875" bestFit="1" customWidth="1"/>
    <col min="9223" max="9223" width="13.140625" customWidth="1"/>
    <col min="9224" max="9226" width="9.140625" customWidth="1"/>
    <col min="9473" max="9473" width="20.85546875" customWidth="1"/>
    <col min="9474" max="9474" width="41.140625" customWidth="1"/>
    <col min="9475" max="9476" width="13.140625" bestFit="1" customWidth="1"/>
    <col min="9477" max="9477" width="12.28515625" bestFit="1" customWidth="1"/>
    <col min="9478" max="9478" width="9.85546875" bestFit="1" customWidth="1"/>
    <col min="9479" max="9479" width="13.140625" customWidth="1"/>
    <col min="9480" max="9482" width="9.140625" customWidth="1"/>
    <col min="9729" max="9729" width="20.85546875" customWidth="1"/>
    <col min="9730" max="9730" width="41.140625" customWidth="1"/>
    <col min="9731" max="9732" width="13.140625" bestFit="1" customWidth="1"/>
    <col min="9733" max="9733" width="12.28515625" bestFit="1" customWidth="1"/>
    <col min="9734" max="9734" width="9.85546875" bestFit="1" customWidth="1"/>
    <col min="9735" max="9735" width="13.140625" customWidth="1"/>
    <col min="9736" max="9738" width="9.140625" customWidth="1"/>
    <col min="9985" max="9985" width="20.85546875" customWidth="1"/>
    <col min="9986" max="9986" width="41.140625" customWidth="1"/>
    <col min="9987" max="9988" width="13.140625" bestFit="1" customWidth="1"/>
    <col min="9989" max="9989" width="12.28515625" bestFit="1" customWidth="1"/>
    <col min="9990" max="9990" width="9.85546875" bestFit="1" customWidth="1"/>
    <col min="9991" max="9991" width="13.140625" customWidth="1"/>
    <col min="9992" max="9994" width="9.140625" customWidth="1"/>
    <col min="10241" max="10241" width="20.85546875" customWidth="1"/>
    <col min="10242" max="10242" width="41.140625" customWidth="1"/>
    <col min="10243" max="10244" width="13.140625" bestFit="1" customWidth="1"/>
    <col min="10245" max="10245" width="12.28515625" bestFit="1" customWidth="1"/>
    <col min="10246" max="10246" width="9.85546875" bestFit="1" customWidth="1"/>
    <col min="10247" max="10247" width="13.140625" customWidth="1"/>
    <col min="10248" max="10250" width="9.140625" customWidth="1"/>
    <col min="10497" max="10497" width="20.85546875" customWidth="1"/>
    <col min="10498" max="10498" width="41.140625" customWidth="1"/>
    <col min="10499" max="10500" width="13.140625" bestFit="1" customWidth="1"/>
    <col min="10501" max="10501" width="12.28515625" bestFit="1" customWidth="1"/>
    <col min="10502" max="10502" width="9.85546875" bestFit="1" customWidth="1"/>
    <col min="10503" max="10503" width="13.140625" customWidth="1"/>
    <col min="10504" max="10506" width="9.140625" customWidth="1"/>
    <col min="10753" max="10753" width="20.85546875" customWidth="1"/>
    <col min="10754" max="10754" width="41.140625" customWidth="1"/>
    <col min="10755" max="10756" width="13.140625" bestFit="1" customWidth="1"/>
    <col min="10757" max="10757" width="12.28515625" bestFit="1" customWidth="1"/>
    <col min="10758" max="10758" width="9.85546875" bestFit="1" customWidth="1"/>
    <col min="10759" max="10759" width="13.140625" customWidth="1"/>
    <col min="10760" max="10762" width="9.140625" customWidth="1"/>
    <col min="11009" max="11009" width="20.85546875" customWidth="1"/>
    <col min="11010" max="11010" width="41.140625" customWidth="1"/>
    <col min="11011" max="11012" width="13.140625" bestFit="1" customWidth="1"/>
    <col min="11013" max="11013" width="12.28515625" bestFit="1" customWidth="1"/>
    <col min="11014" max="11014" width="9.85546875" bestFit="1" customWidth="1"/>
    <col min="11015" max="11015" width="13.140625" customWidth="1"/>
    <col min="11016" max="11018" width="9.140625" customWidth="1"/>
    <col min="11265" max="11265" width="20.85546875" customWidth="1"/>
    <col min="11266" max="11266" width="41.140625" customWidth="1"/>
    <col min="11267" max="11268" width="13.140625" bestFit="1" customWidth="1"/>
    <col min="11269" max="11269" width="12.28515625" bestFit="1" customWidth="1"/>
    <col min="11270" max="11270" width="9.85546875" bestFit="1" customWidth="1"/>
    <col min="11271" max="11271" width="13.140625" customWidth="1"/>
    <col min="11272" max="11274" width="9.140625" customWidth="1"/>
    <col min="11521" max="11521" width="20.85546875" customWidth="1"/>
    <col min="11522" max="11522" width="41.140625" customWidth="1"/>
    <col min="11523" max="11524" width="13.140625" bestFit="1" customWidth="1"/>
    <col min="11525" max="11525" width="12.28515625" bestFit="1" customWidth="1"/>
    <col min="11526" max="11526" width="9.85546875" bestFit="1" customWidth="1"/>
    <col min="11527" max="11527" width="13.140625" customWidth="1"/>
    <col min="11528" max="11530" width="9.140625" customWidth="1"/>
    <col min="11777" max="11777" width="20.85546875" customWidth="1"/>
    <col min="11778" max="11778" width="41.140625" customWidth="1"/>
    <col min="11779" max="11780" width="13.140625" bestFit="1" customWidth="1"/>
    <col min="11781" max="11781" width="12.28515625" bestFit="1" customWidth="1"/>
    <col min="11782" max="11782" width="9.85546875" bestFit="1" customWidth="1"/>
    <col min="11783" max="11783" width="13.140625" customWidth="1"/>
    <col min="11784" max="11786" width="9.140625" customWidth="1"/>
    <col min="12033" max="12033" width="20.85546875" customWidth="1"/>
    <col min="12034" max="12034" width="41.140625" customWidth="1"/>
    <col min="12035" max="12036" width="13.140625" bestFit="1" customWidth="1"/>
    <col min="12037" max="12037" width="12.28515625" bestFit="1" customWidth="1"/>
    <col min="12038" max="12038" width="9.85546875" bestFit="1" customWidth="1"/>
    <col min="12039" max="12039" width="13.140625" customWidth="1"/>
    <col min="12040" max="12042" width="9.140625" customWidth="1"/>
    <col min="12289" max="12289" width="20.85546875" customWidth="1"/>
    <col min="12290" max="12290" width="41.140625" customWidth="1"/>
    <col min="12291" max="12292" width="13.140625" bestFit="1" customWidth="1"/>
    <col min="12293" max="12293" width="12.28515625" bestFit="1" customWidth="1"/>
    <col min="12294" max="12294" width="9.85546875" bestFit="1" customWidth="1"/>
    <col min="12295" max="12295" width="13.140625" customWidth="1"/>
    <col min="12296" max="12298" width="9.140625" customWidth="1"/>
    <col min="12545" max="12545" width="20.85546875" customWidth="1"/>
    <col min="12546" max="12546" width="41.140625" customWidth="1"/>
    <col min="12547" max="12548" width="13.140625" bestFit="1" customWidth="1"/>
    <col min="12549" max="12549" width="12.28515625" bestFit="1" customWidth="1"/>
    <col min="12550" max="12550" width="9.85546875" bestFit="1" customWidth="1"/>
    <col min="12551" max="12551" width="13.140625" customWidth="1"/>
    <col min="12552" max="12554" width="9.140625" customWidth="1"/>
    <col min="12801" max="12801" width="20.85546875" customWidth="1"/>
    <col min="12802" max="12802" width="41.140625" customWidth="1"/>
    <col min="12803" max="12804" width="13.140625" bestFit="1" customWidth="1"/>
    <col min="12805" max="12805" width="12.28515625" bestFit="1" customWidth="1"/>
    <col min="12806" max="12806" width="9.85546875" bestFit="1" customWidth="1"/>
    <col min="12807" max="12807" width="13.140625" customWidth="1"/>
    <col min="12808" max="12810" width="9.140625" customWidth="1"/>
    <col min="13057" max="13057" width="20.85546875" customWidth="1"/>
    <col min="13058" max="13058" width="41.140625" customWidth="1"/>
    <col min="13059" max="13060" width="13.140625" bestFit="1" customWidth="1"/>
    <col min="13061" max="13061" width="12.28515625" bestFit="1" customWidth="1"/>
    <col min="13062" max="13062" width="9.85546875" bestFit="1" customWidth="1"/>
    <col min="13063" max="13063" width="13.140625" customWidth="1"/>
    <col min="13064" max="13066" width="9.140625" customWidth="1"/>
    <col min="13313" max="13313" width="20.85546875" customWidth="1"/>
    <col min="13314" max="13314" width="41.140625" customWidth="1"/>
    <col min="13315" max="13316" width="13.140625" bestFit="1" customWidth="1"/>
    <col min="13317" max="13317" width="12.28515625" bestFit="1" customWidth="1"/>
    <col min="13318" max="13318" width="9.85546875" bestFit="1" customWidth="1"/>
    <col min="13319" max="13319" width="13.140625" customWidth="1"/>
    <col min="13320" max="13322" width="9.140625" customWidth="1"/>
    <col min="13569" max="13569" width="20.85546875" customWidth="1"/>
    <col min="13570" max="13570" width="41.140625" customWidth="1"/>
    <col min="13571" max="13572" width="13.140625" bestFit="1" customWidth="1"/>
    <col min="13573" max="13573" width="12.28515625" bestFit="1" customWidth="1"/>
    <col min="13574" max="13574" width="9.85546875" bestFit="1" customWidth="1"/>
    <col min="13575" max="13575" width="13.140625" customWidth="1"/>
    <col min="13576" max="13578" width="9.140625" customWidth="1"/>
    <col min="13825" max="13825" width="20.85546875" customWidth="1"/>
    <col min="13826" max="13826" width="41.140625" customWidth="1"/>
    <col min="13827" max="13828" width="13.140625" bestFit="1" customWidth="1"/>
    <col min="13829" max="13829" width="12.28515625" bestFit="1" customWidth="1"/>
    <col min="13830" max="13830" width="9.85546875" bestFit="1" customWidth="1"/>
    <col min="13831" max="13831" width="13.140625" customWidth="1"/>
    <col min="13832" max="13834" width="9.140625" customWidth="1"/>
    <col min="14081" max="14081" width="20.85546875" customWidth="1"/>
    <col min="14082" max="14082" width="41.140625" customWidth="1"/>
    <col min="14083" max="14084" width="13.140625" bestFit="1" customWidth="1"/>
    <col min="14085" max="14085" width="12.28515625" bestFit="1" customWidth="1"/>
    <col min="14086" max="14086" width="9.85546875" bestFit="1" customWidth="1"/>
    <col min="14087" max="14087" width="13.140625" customWidth="1"/>
    <col min="14088" max="14090" width="9.140625" customWidth="1"/>
    <col min="14337" max="14337" width="20.85546875" customWidth="1"/>
    <col min="14338" max="14338" width="41.140625" customWidth="1"/>
    <col min="14339" max="14340" width="13.140625" bestFit="1" customWidth="1"/>
    <col min="14341" max="14341" width="12.28515625" bestFit="1" customWidth="1"/>
    <col min="14342" max="14342" width="9.85546875" bestFit="1" customWidth="1"/>
    <col min="14343" max="14343" width="13.140625" customWidth="1"/>
    <col min="14344" max="14346" width="9.140625" customWidth="1"/>
    <col min="14593" max="14593" width="20.85546875" customWidth="1"/>
    <col min="14594" max="14594" width="41.140625" customWidth="1"/>
    <col min="14595" max="14596" width="13.140625" bestFit="1" customWidth="1"/>
    <col min="14597" max="14597" width="12.28515625" bestFit="1" customWidth="1"/>
    <col min="14598" max="14598" width="9.85546875" bestFit="1" customWidth="1"/>
    <col min="14599" max="14599" width="13.140625" customWidth="1"/>
    <col min="14600" max="14602" width="9.140625" customWidth="1"/>
    <col min="14849" max="14849" width="20.85546875" customWidth="1"/>
    <col min="14850" max="14850" width="41.140625" customWidth="1"/>
    <col min="14851" max="14852" width="13.140625" bestFit="1" customWidth="1"/>
    <col min="14853" max="14853" width="12.28515625" bestFit="1" customWidth="1"/>
    <col min="14854" max="14854" width="9.85546875" bestFit="1" customWidth="1"/>
    <col min="14855" max="14855" width="13.140625" customWidth="1"/>
    <col min="14856" max="14858" width="9.140625" customWidth="1"/>
    <col min="15105" max="15105" width="20.85546875" customWidth="1"/>
    <col min="15106" max="15106" width="41.140625" customWidth="1"/>
    <col min="15107" max="15108" width="13.140625" bestFit="1" customWidth="1"/>
    <col min="15109" max="15109" width="12.28515625" bestFit="1" customWidth="1"/>
    <col min="15110" max="15110" width="9.85546875" bestFit="1" customWidth="1"/>
    <col min="15111" max="15111" width="13.140625" customWidth="1"/>
    <col min="15112" max="15114" width="9.140625" customWidth="1"/>
    <col min="15361" max="15361" width="20.85546875" customWidth="1"/>
    <col min="15362" max="15362" width="41.140625" customWidth="1"/>
    <col min="15363" max="15364" width="13.140625" bestFit="1" customWidth="1"/>
    <col min="15365" max="15365" width="12.28515625" bestFit="1" customWidth="1"/>
    <col min="15366" max="15366" width="9.85546875" bestFit="1" customWidth="1"/>
    <col min="15367" max="15367" width="13.140625" customWidth="1"/>
    <col min="15368" max="15370" width="9.140625" customWidth="1"/>
    <col min="15617" max="15617" width="20.85546875" customWidth="1"/>
    <col min="15618" max="15618" width="41.140625" customWidth="1"/>
    <col min="15619" max="15620" width="13.140625" bestFit="1" customWidth="1"/>
    <col min="15621" max="15621" width="12.28515625" bestFit="1" customWidth="1"/>
    <col min="15622" max="15622" width="9.85546875" bestFit="1" customWidth="1"/>
    <col min="15623" max="15623" width="13.140625" customWidth="1"/>
    <col min="15624" max="15626" width="9.140625" customWidth="1"/>
    <col min="15873" max="15873" width="20.85546875" customWidth="1"/>
    <col min="15874" max="15874" width="41.140625" customWidth="1"/>
    <col min="15875" max="15876" width="13.140625" bestFit="1" customWidth="1"/>
    <col min="15877" max="15877" width="12.28515625" bestFit="1" customWidth="1"/>
    <col min="15878" max="15878" width="9.85546875" bestFit="1" customWidth="1"/>
    <col min="15879" max="15879" width="13.140625" customWidth="1"/>
    <col min="15880" max="15882" width="9.140625" customWidth="1"/>
    <col min="16129" max="16129" width="20.85546875" customWidth="1"/>
    <col min="16130" max="16130" width="41.140625" customWidth="1"/>
    <col min="16131" max="16132" width="13.140625" bestFit="1" customWidth="1"/>
    <col min="16133" max="16133" width="12.28515625" bestFit="1" customWidth="1"/>
    <col min="16134" max="16134" width="9.85546875" bestFit="1" customWidth="1"/>
    <col min="16135" max="16135" width="13.140625" customWidth="1"/>
    <col min="16136" max="16138" width="9.140625" customWidth="1"/>
  </cols>
  <sheetData>
    <row r="1" spans="1:10" hidden="1" x14ac:dyDescent="0.2">
      <c r="A1" s="32" t="s">
        <v>1</v>
      </c>
      <c r="B1" s="32"/>
      <c r="C1" s="32"/>
      <c r="D1" s="32"/>
      <c r="E1" s="32"/>
      <c r="F1" s="32"/>
      <c r="G1" s="1"/>
      <c r="H1" s="1"/>
      <c r="I1" s="1"/>
      <c r="J1" s="1"/>
    </row>
    <row r="2" spans="1:10" hidden="1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8.75" customHeight="1" x14ac:dyDescent="0.2">
      <c r="A5" s="22" t="s">
        <v>524</v>
      </c>
      <c r="B5" s="34" t="s">
        <v>522</v>
      </c>
      <c r="C5" s="34"/>
      <c r="D5" s="34"/>
      <c r="E5" s="34"/>
      <c r="F5" s="34"/>
      <c r="G5" s="17"/>
      <c r="H5" s="17"/>
      <c r="I5" s="17"/>
      <c r="J5" s="17"/>
    </row>
    <row r="6" spans="1:10" ht="18.75" x14ac:dyDescent="0.2">
      <c r="A6" s="34" t="s">
        <v>568</v>
      </c>
      <c r="B6" s="34"/>
      <c r="C6" s="34"/>
      <c r="D6" s="34"/>
      <c r="E6" s="35"/>
      <c r="F6" s="35"/>
    </row>
    <row r="7" spans="1:10" hidden="1" x14ac:dyDescent="0.2">
      <c r="A7" s="33" t="s">
        <v>525</v>
      </c>
      <c r="B7" s="33"/>
      <c r="C7" s="33"/>
      <c r="D7" s="33"/>
    </row>
    <row r="8" spans="1:10" hidden="1" x14ac:dyDescent="0.2">
      <c r="A8" s="33" t="s">
        <v>526</v>
      </c>
      <c r="B8" s="33"/>
      <c r="C8" s="33"/>
      <c r="D8" s="33"/>
    </row>
    <row r="9" spans="1:10" hidden="1" x14ac:dyDescent="0.2">
      <c r="A9" s="33"/>
      <c r="B9" s="33"/>
      <c r="C9" s="33"/>
      <c r="D9" s="33"/>
    </row>
    <row r="10" spans="1:10" x14ac:dyDescent="0.2">
      <c r="A10" s="1" t="s">
        <v>527</v>
      </c>
      <c r="B10" s="30"/>
      <c r="C10" s="31"/>
      <c r="D10" s="31"/>
      <c r="E10" s="31"/>
      <c r="F10" s="31"/>
      <c r="G10" s="1"/>
      <c r="H10" s="1"/>
      <c r="I10" s="1"/>
      <c r="J10" s="1"/>
    </row>
    <row r="11" spans="1:10" ht="38.25" x14ac:dyDescent="0.2">
      <c r="A11" s="36" t="s">
        <v>2</v>
      </c>
      <c r="B11" s="9" t="s">
        <v>519</v>
      </c>
      <c r="C11" s="9" t="s">
        <v>520</v>
      </c>
      <c r="D11" s="9" t="s">
        <v>569</v>
      </c>
      <c r="E11" s="9" t="s">
        <v>528</v>
      </c>
      <c r="F11" s="9" t="s">
        <v>521</v>
      </c>
    </row>
    <row r="12" spans="1:10" x14ac:dyDescent="0.2">
      <c r="A12" s="37" t="s">
        <v>3</v>
      </c>
      <c r="B12" s="40" t="s">
        <v>523</v>
      </c>
      <c r="C12" s="41">
        <v>1716276.0752000001</v>
      </c>
      <c r="D12" s="41">
        <v>1684524.3298599999</v>
      </c>
      <c r="E12" s="41">
        <f>D12-C12</f>
        <v>-31751.74534000014</v>
      </c>
      <c r="F12" s="41">
        <f>D12/C12*100</f>
        <v>98.149962829476607</v>
      </c>
    </row>
    <row r="13" spans="1:10" x14ac:dyDescent="0.2">
      <c r="A13" s="38" t="s">
        <v>4</v>
      </c>
      <c r="B13" s="42" t="s">
        <v>5</v>
      </c>
      <c r="C13" s="43">
        <v>320186.07079999999</v>
      </c>
      <c r="D13" s="43">
        <v>346691.44602999999</v>
      </c>
      <c r="E13" s="41">
        <f t="shared" ref="E13:E75" si="0">D13-C13</f>
        <v>26505.375230000005</v>
      </c>
      <c r="F13" s="41">
        <f t="shared" ref="F13:F76" si="1">D13/C13*100</f>
        <v>108.27811627275823</v>
      </c>
    </row>
    <row r="14" spans="1:10" outlineLevel="1" x14ac:dyDescent="0.2">
      <c r="A14" s="38" t="s">
        <v>6</v>
      </c>
      <c r="B14" s="42" t="s">
        <v>7</v>
      </c>
      <c r="C14" s="43">
        <v>141990</v>
      </c>
      <c r="D14" s="43">
        <v>166654.75432000001</v>
      </c>
      <c r="E14" s="41">
        <f t="shared" si="0"/>
        <v>24664.754320000007</v>
      </c>
      <c r="F14" s="41">
        <f t="shared" si="1"/>
        <v>117.37076858933729</v>
      </c>
    </row>
    <row r="15" spans="1:10" outlineLevel="2" collapsed="1" x14ac:dyDescent="0.2">
      <c r="A15" s="38" t="s">
        <v>8</v>
      </c>
      <c r="B15" s="42" t="s">
        <v>9</v>
      </c>
      <c r="C15" s="43">
        <v>141990</v>
      </c>
      <c r="D15" s="43">
        <v>166654.75432000001</v>
      </c>
      <c r="E15" s="41">
        <f t="shared" si="0"/>
        <v>24664.754320000007</v>
      </c>
      <c r="F15" s="41">
        <f t="shared" si="1"/>
        <v>117.37076858933729</v>
      </c>
    </row>
    <row r="16" spans="1:10" ht="102" hidden="1" outlineLevel="3" collapsed="1" x14ac:dyDescent="0.2">
      <c r="A16" s="38" t="s">
        <v>10</v>
      </c>
      <c r="B16" s="44" t="s">
        <v>11</v>
      </c>
      <c r="C16" s="43">
        <v>138976200</v>
      </c>
      <c r="D16" s="43">
        <v>160523514.44999999</v>
      </c>
      <c r="E16" s="41">
        <f t="shared" si="0"/>
        <v>21547314.449999988</v>
      </c>
      <c r="F16" s="41">
        <f t="shared" si="1"/>
        <v>115.50431976842077</v>
      </c>
    </row>
    <row r="17" spans="1:6" ht="102" hidden="1" outlineLevel="4" x14ac:dyDescent="0.2">
      <c r="A17" s="38" t="s">
        <v>10</v>
      </c>
      <c r="B17" s="44" t="s">
        <v>11</v>
      </c>
      <c r="C17" s="43">
        <v>138976200</v>
      </c>
      <c r="D17" s="43">
        <v>0</v>
      </c>
      <c r="E17" s="41">
        <f t="shared" si="0"/>
        <v>-138976200</v>
      </c>
      <c r="F17" s="41">
        <f t="shared" si="1"/>
        <v>0</v>
      </c>
    </row>
    <row r="18" spans="1:6" ht="102" hidden="1" outlineLevel="7" x14ac:dyDescent="0.2">
      <c r="A18" s="39" t="s">
        <v>10</v>
      </c>
      <c r="B18" s="45" t="s">
        <v>11</v>
      </c>
      <c r="C18" s="46">
        <v>138976200</v>
      </c>
      <c r="D18" s="46">
        <v>0</v>
      </c>
      <c r="E18" s="41">
        <f t="shared" si="0"/>
        <v>-138976200</v>
      </c>
      <c r="F18" s="41">
        <f t="shared" si="1"/>
        <v>0</v>
      </c>
    </row>
    <row r="19" spans="1:6" ht="140.25" hidden="1" outlineLevel="4" x14ac:dyDescent="0.2">
      <c r="A19" s="38" t="s">
        <v>12</v>
      </c>
      <c r="B19" s="44" t="s">
        <v>13</v>
      </c>
      <c r="C19" s="43">
        <v>0</v>
      </c>
      <c r="D19" s="43">
        <v>160520685.21000001</v>
      </c>
      <c r="E19" s="41">
        <f t="shared" si="0"/>
        <v>160520685.21000001</v>
      </c>
      <c r="F19" s="41" t="e">
        <f t="shared" si="1"/>
        <v>#DIV/0!</v>
      </c>
    </row>
    <row r="20" spans="1:6" ht="140.25" hidden="1" outlineLevel="7" x14ac:dyDescent="0.2">
      <c r="A20" s="39" t="s">
        <v>12</v>
      </c>
      <c r="B20" s="45" t="s">
        <v>13</v>
      </c>
      <c r="C20" s="46">
        <v>0</v>
      </c>
      <c r="D20" s="46">
        <v>160520685.21000001</v>
      </c>
      <c r="E20" s="41">
        <f t="shared" si="0"/>
        <v>160520685.21000001</v>
      </c>
      <c r="F20" s="41" t="e">
        <f t="shared" si="1"/>
        <v>#DIV/0!</v>
      </c>
    </row>
    <row r="21" spans="1:6" ht="140.25" hidden="1" outlineLevel="4" x14ac:dyDescent="0.2">
      <c r="A21" s="38" t="s">
        <v>14</v>
      </c>
      <c r="B21" s="44" t="s">
        <v>15</v>
      </c>
      <c r="C21" s="43">
        <v>0</v>
      </c>
      <c r="D21" s="43">
        <v>2829.24</v>
      </c>
      <c r="E21" s="41">
        <f t="shared" si="0"/>
        <v>2829.24</v>
      </c>
      <c r="F21" s="41" t="e">
        <f t="shared" si="1"/>
        <v>#DIV/0!</v>
      </c>
    </row>
    <row r="22" spans="1:6" ht="140.25" hidden="1" outlineLevel="7" x14ac:dyDescent="0.2">
      <c r="A22" s="39" t="s">
        <v>14</v>
      </c>
      <c r="B22" s="45" t="s">
        <v>15</v>
      </c>
      <c r="C22" s="46">
        <v>0</v>
      </c>
      <c r="D22" s="46">
        <v>2829.24</v>
      </c>
      <c r="E22" s="41">
        <f t="shared" si="0"/>
        <v>2829.24</v>
      </c>
      <c r="F22" s="41" t="e">
        <f t="shared" si="1"/>
        <v>#DIV/0!</v>
      </c>
    </row>
    <row r="23" spans="1:6" ht="114.75" hidden="1" outlineLevel="3" collapsed="1" x14ac:dyDescent="0.2">
      <c r="A23" s="38" t="s">
        <v>16</v>
      </c>
      <c r="B23" s="44" t="s">
        <v>17</v>
      </c>
      <c r="C23" s="43">
        <v>821900</v>
      </c>
      <c r="D23" s="43">
        <v>479816.28</v>
      </c>
      <c r="E23" s="41">
        <f t="shared" si="0"/>
        <v>-342083.72</v>
      </c>
      <c r="F23" s="41">
        <f t="shared" si="1"/>
        <v>58.378912276432658</v>
      </c>
    </row>
    <row r="24" spans="1:6" ht="114.75" hidden="1" outlineLevel="4" x14ac:dyDescent="0.2">
      <c r="A24" s="38" t="s">
        <v>16</v>
      </c>
      <c r="B24" s="44" t="s">
        <v>17</v>
      </c>
      <c r="C24" s="43">
        <v>821900</v>
      </c>
      <c r="D24" s="43">
        <v>0</v>
      </c>
      <c r="E24" s="41">
        <f t="shared" si="0"/>
        <v>-821900</v>
      </c>
      <c r="F24" s="41">
        <f t="shared" si="1"/>
        <v>0</v>
      </c>
    </row>
    <row r="25" spans="1:6" ht="114.75" hidden="1" outlineLevel="7" x14ac:dyDescent="0.2">
      <c r="A25" s="39" t="s">
        <v>16</v>
      </c>
      <c r="B25" s="45" t="s">
        <v>17</v>
      </c>
      <c r="C25" s="46">
        <v>821900</v>
      </c>
      <c r="D25" s="46">
        <v>0</v>
      </c>
      <c r="E25" s="41">
        <f t="shared" si="0"/>
        <v>-821900</v>
      </c>
      <c r="F25" s="41">
        <f t="shared" si="1"/>
        <v>0</v>
      </c>
    </row>
    <row r="26" spans="1:6" ht="153" hidden="1" outlineLevel="4" x14ac:dyDescent="0.2">
      <c r="A26" s="38" t="s">
        <v>18</v>
      </c>
      <c r="B26" s="44" t="s">
        <v>19</v>
      </c>
      <c r="C26" s="43">
        <v>0</v>
      </c>
      <c r="D26" s="43">
        <v>477148.59</v>
      </c>
      <c r="E26" s="41">
        <f t="shared" si="0"/>
        <v>477148.59</v>
      </c>
      <c r="F26" s="41" t="e">
        <f t="shared" si="1"/>
        <v>#DIV/0!</v>
      </c>
    </row>
    <row r="27" spans="1:6" ht="153" hidden="1" outlineLevel="7" x14ac:dyDescent="0.2">
      <c r="A27" s="39" t="s">
        <v>18</v>
      </c>
      <c r="B27" s="45" t="s">
        <v>19</v>
      </c>
      <c r="C27" s="46">
        <v>0</v>
      </c>
      <c r="D27" s="46">
        <v>477148.59</v>
      </c>
      <c r="E27" s="41">
        <f t="shared" si="0"/>
        <v>477148.59</v>
      </c>
      <c r="F27" s="41" t="e">
        <f t="shared" si="1"/>
        <v>#DIV/0!</v>
      </c>
    </row>
    <row r="28" spans="1:6" ht="153" hidden="1" outlineLevel="4" x14ac:dyDescent="0.2">
      <c r="A28" s="38" t="s">
        <v>20</v>
      </c>
      <c r="B28" s="44" t="s">
        <v>21</v>
      </c>
      <c r="C28" s="43">
        <v>0</v>
      </c>
      <c r="D28" s="43">
        <v>2667.69</v>
      </c>
      <c r="E28" s="41">
        <f t="shared" si="0"/>
        <v>2667.69</v>
      </c>
      <c r="F28" s="41" t="e">
        <f t="shared" si="1"/>
        <v>#DIV/0!</v>
      </c>
    </row>
    <row r="29" spans="1:6" ht="153" hidden="1" outlineLevel="7" x14ac:dyDescent="0.2">
      <c r="A29" s="39" t="s">
        <v>20</v>
      </c>
      <c r="B29" s="45" t="s">
        <v>21</v>
      </c>
      <c r="C29" s="46">
        <v>0</v>
      </c>
      <c r="D29" s="46">
        <v>2667.69</v>
      </c>
      <c r="E29" s="41">
        <f t="shared" si="0"/>
        <v>2667.69</v>
      </c>
      <c r="F29" s="41" t="e">
        <f t="shared" si="1"/>
        <v>#DIV/0!</v>
      </c>
    </row>
    <row r="30" spans="1:6" ht="51" hidden="1" outlineLevel="3" collapsed="1" x14ac:dyDescent="0.2">
      <c r="A30" s="38" t="s">
        <v>22</v>
      </c>
      <c r="B30" s="42" t="s">
        <v>23</v>
      </c>
      <c r="C30" s="43">
        <v>1917900</v>
      </c>
      <c r="D30" s="43">
        <v>2146621.1800000002</v>
      </c>
      <c r="E30" s="41">
        <f t="shared" si="0"/>
        <v>228721.18000000017</v>
      </c>
      <c r="F30" s="41">
        <f t="shared" si="1"/>
        <v>111.92560508889933</v>
      </c>
    </row>
    <row r="31" spans="1:6" ht="51" hidden="1" outlineLevel="4" x14ac:dyDescent="0.2">
      <c r="A31" s="38" t="s">
        <v>22</v>
      </c>
      <c r="B31" s="42" t="s">
        <v>23</v>
      </c>
      <c r="C31" s="43">
        <v>1917900</v>
      </c>
      <c r="D31" s="43">
        <v>0</v>
      </c>
      <c r="E31" s="41">
        <f t="shared" si="0"/>
        <v>-1917900</v>
      </c>
      <c r="F31" s="41">
        <f t="shared" si="1"/>
        <v>0</v>
      </c>
    </row>
    <row r="32" spans="1:6" ht="51" hidden="1" outlineLevel="7" x14ac:dyDescent="0.2">
      <c r="A32" s="39" t="s">
        <v>22</v>
      </c>
      <c r="B32" s="47" t="s">
        <v>23</v>
      </c>
      <c r="C32" s="46">
        <v>1917900</v>
      </c>
      <c r="D32" s="46">
        <v>0</v>
      </c>
      <c r="E32" s="41">
        <f t="shared" si="0"/>
        <v>-1917900</v>
      </c>
      <c r="F32" s="41">
        <f t="shared" si="1"/>
        <v>0</v>
      </c>
    </row>
    <row r="33" spans="1:6" ht="76.5" hidden="1" outlineLevel="4" x14ac:dyDescent="0.2">
      <c r="A33" s="38" t="s">
        <v>24</v>
      </c>
      <c r="B33" s="42" t="s">
        <v>25</v>
      </c>
      <c r="C33" s="43">
        <v>0</v>
      </c>
      <c r="D33" s="43">
        <v>2125822.58</v>
      </c>
      <c r="E33" s="41">
        <f t="shared" si="0"/>
        <v>2125822.58</v>
      </c>
      <c r="F33" s="41" t="e">
        <f t="shared" si="1"/>
        <v>#DIV/0!</v>
      </c>
    </row>
    <row r="34" spans="1:6" ht="76.5" hidden="1" outlineLevel="7" x14ac:dyDescent="0.2">
      <c r="A34" s="39" t="s">
        <v>24</v>
      </c>
      <c r="B34" s="47" t="s">
        <v>25</v>
      </c>
      <c r="C34" s="46">
        <v>0</v>
      </c>
      <c r="D34" s="46">
        <v>2125822.58</v>
      </c>
      <c r="E34" s="41">
        <f t="shared" si="0"/>
        <v>2125822.58</v>
      </c>
      <c r="F34" s="41" t="e">
        <f t="shared" si="1"/>
        <v>#DIV/0!</v>
      </c>
    </row>
    <row r="35" spans="1:6" ht="76.5" hidden="1" outlineLevel="4" x14ac:dyDescent="0.2">
      <c r="A35" s="38" t="s">
        <v>26</v>
      </c>
      <c r="B35" s="42" t="s">
        <v>27</v>
      </c>
      <c r="C35" s="43">
        <v>0</v>
      </c>
      <c r="D35" s="43">
        <v>20798.599999999999</v>
      </c>
      <c r="E35" s="41">
        <f t="shared" si="0"/>
        <v>20798.599999999999</v>
      </c>
      <c r="F35" s="41" t="e">
        <f t="shared" si="1"/>
        <v>#DIV/0!</v>
      </c>
    </row>
    <row r="36" spans="1:6" ht="76.5" hidden="1" outlineLevel="7" x14ac:dyDescent="0.2">
      <c r="A36" s="39" t="s">
        <v>26</v>
      </c>
      <c r="B36" s="47" t="s">
        <v>27</v>
      </c>
      <c r="C36" s="46">
        <v>0</v>
      </c>
      <c r="D36" s="46">
        <v>20798.599999999999</v>
      </c>
      <c r="E36" s="41">
        <f t="shared" si="0"/>
        <v>20798.599999999999</v>
      </c>
      <c r="F36" s="41" t="e">
        <f t="shared" si="1"/>
        <v>#DIV/0!</v>
      </c>
    </row>
    <row r="37" spans="1:6" ht="89.25" hidden="1" outlineLevel="3" collapsed="1" x14ac:dyDescent="0.2">
      <c r="A37" s="38" t="s">
        <v>28</v>
      </c>
      <c r="B37" s="44" t="s">
        <v>29</v>
      </c>
      <c r="C37" s="43">
        <v>274000</v>
      </c>
      <c r="D37" s="43">
        <v>235380</v>
      </c>
      <c r="E37" s="41">
        <f t="shared" si="0"/>
        <v>-38620</v>
      </c>
      <c r="F37" s="41">
        <f t="shared" si="1"/>
        <v>85.905109489051085</v>
      </c>
    </row>
    <row r="38" spans="1:6" ht="89.25" hidden="1" outlineLevel="4" x14ac:dyDescent="0.2">
      <c r="A38" s="38" t="s">
        <v>28</v>
      </c>
      <c r="B38" s="44" t="s">
        <v>29</v>
      </c>
      <c r="C38" s="43">
        <v>274000</v>
      </c>
      <c r="D38" s="43">
        <v>0</v>
      </c>
      <c r="E38" s="41">
        <f t="shared" si="0"/>
        <v>-274000</v>
      </c>
      <c r="F38" s="41">
        <f t="shared" si="1"/>
        <v>0</v>
      </c>
    </row>
    <row r="39" spans="1:6" ht="89.25" hidden="1" outlineLevel="7" x14ac:dyDescent="0.2">
      <c r="A39" s="39" t="s">
        <v>28</v>
      </c>
      <c r="B39" s="45" t="s">
        <v>29</v>
      </c>
      <c r="C39" s="46">
        <v>274000</v>
      </c>
      <c r="D39" s="46">
        <v>0</v>
      </c>
      <c r="E39" s="41">
        <f t="shared" si="0"/>
        <v>-274000</v>
      </c>
      <c r="F39" s="41">
        <f t="shared" si="1"/>
        <v>0</v>
      </c>
    </row>
    <row r="40" spans="1:6" ht="127.5" hidden="1" outlineLevel="4" x14ac:dyDescent="0.2">
      <c r="A40" s="38" t="s">
        <v>30</v>
      </c>
      <c r="B40" s="44" t="s">
        <v>31</v>
      </c>
      <c r="C40" s="43">
        <v>0</v>
      </c>
      <c r="D40" s="43">
        <v>235380</v>
      </c>
      <c r="E40" s="41">
        <f t="shared" si="0"/>
        <v>235380</v>
      </c>
      <c r="F40" s="41" t="e">
        <f t="shared" si="1"/>
        <v>#DIV/0!</v>
      </c>
    </row>
    <row r="41" spans="1:6" ht="127.5" hidden="1" outlineLevel="7" x14ac:dyDescent="0.2">
      <c r="A41" s="39" t="s">
        <v>30</v>
      </c>
      <c r="B41" s="45" t="s">
        <v>31</v>
      </c>
      <c r="C41" s="46">
        <v>0</v>
      </c>
      <c r="D41" s="46">
        <v>235380</v>
      </c>
      <c r="E41" s="41">
        <f t="shared" si="0"/>
        <v>235380</v>
      </c>
      <c r="F41" s="41" t="e">
        <f t="shared" si="1"/>
        <v>#DIV/0!</v>
      </c>
    </row>
    <row r="42" spans="1:6" ht="140.25" hidden="1" outlineLevel="3" collapsed="1" x14ac:dyDescent="0.2">
      <c r="A42" s="38" t="s">
        <v>32</v>
      </c>
      <c r="B42" s="44" t="s">
        <v>33</v>
      </c>
      <c r="C42" s="43">
        <v>0</v>
      </c>
      <c r="D42" s="43">
        <v>834467.56</v>
      </c>
      <c r="E42" s="41">
        <f t="shared" si="0"/>
        <v>834467.56</v>
      </c>
      <c r="F42" s="41"/>
    </row>
    <row r="43" spans="1:6" ht="165.75" hidden="1" outlineLevel="4" x14ac:dyDescent="0.2">
      <c r="A43" s="38" t="s">
        <v>34</v>
      </c>
      <c r="B43" s="44" t="s">
        <v>35</v>
      </c>
      <c r="C43" s="43">
        <v>0</v>
      </c>
      <c r="D43" s="43">
        <v>834467.56</v>
      </c>
      <c r="E43" s="41">
        <f t="shared" si="0"/>
        <v>834467.56</v>
      </c>
      <c r="F43" s="41"/>
    </row>
    <row r="44" spans="1:6" ht="165.75" hidden="1" outlineLevel="7" x14ac:dyDescent="0.2">
      <c r="A44" s="39" t="s">
        <v>34</v>
      </c>
      <c r="B44" s="45" t="s">
        <v>35</v>
      </c>
      <c r="C44" s="46">
        <v>0</v>
      </c>
      <c r="D44" s="46">
        <v>834467.56</v>
      </c>
      <c r="E44" s="41">
        <f t="shared" si="0"/>
        <v>834467.56</v>
      </c>
      <c r="F44" s="41"/>
    </row>
    <row r="45" spans="1:6" ht="51" hidden="1" outlineLevel="3" collapsed="1" x14ac:dyDescent="0.2">
      <c r="A45" s="38" t="s">
        <v>36</v>
      </c>
      <c r="B45" s="42" t="s">
        <v>37</v>
      </c>
      <c r="C45" s="43">
        <v>0</v>
      </c>
      <c r="D45" s="43">
        <v>633973.77</v>
      </c>
      <c r="E45" s="41">
        <f t="shared" si="0"/>
        <v>633973.77</v>
      </c>
      <c r="F45" s="41"/>
    </row>
    <row r="46" spans="1:6" ht="89.25" hidden="1" outlineLevel="4" x14ac:dyDescent="0.2">
      <c r="A46" s="38" t="s">
        <v>38</v>
      </c>
      <c r="B46" s="44" t="s">
        <v>39</v>
      </c>
      <c r="C46" s="43">
        <v>0</v>
      </c>
      <c r="D46" s="43">
        <v>633973.77</v>
      </c>
      <c r="E46" s="41">
        <f t="shared" si="0"/>
        <v>633973.77</v>
      </c>
      <c r="F46" s="41"/>
    </row>
    <row r="47" spans="1:6" ht="89.25" hidden="1" outlineLevel="7" x14ac:dyDescent="0.2">
      <c r="A47" s="39" t="s">
        <v>38</v>
      </c>
      <c r="B47" s="45" t="s">
        <v>39</v>
      </c>
      <c r="C47" s="46">
        <v>0</v>
      </c>
      <c r="D47" s="46">
        <v>633973.77</v>
      </c>
      <c r="E47" s="41">
        <f t="shared" si="0"/>
        <v>633973.77</v>
      </c>
      <c r="F47" s="41"/>
    </row>
    <row r="48" spans="1:6" ht="51" hidden="1" outlineLevel="3" collapsed="1" x14ac:dyDescent="0.2">
      <c r="A48" s="38" t="s">
        <v>40</v>
      </c>
      <c r="B48" s="42" t="s">
        <v>41</v>
      </c>
      <c r="C48" s="43">
        <v>0</v>
      </c>
      <c r="D48" s="43">
        <v>1800981.08</v>
      </c>
      <c r="E48" s="41">
        <f t="shared" si="0"/>
        <v>1800981.08</v>
      </c>
      <c r="F48" s="41"/>
    </row>
    <row r="49" spans="1:6" ht="89.25" hidden="1" outlineLevel="4" x14ac:dyDescent="0.2">
      <c r="A49" s="38" t="s">
        <v>42</v>
      </c>
      <c r="B49" s="44" t="s">
        <v>43</v>
      </c>
      <c r="C49" s="43">
        <v>0</v>
      </c>
      <c r="D49" s="43">
        <v>1800981.08</v>
      </c>
      <c r="E49" s="41">
        <f t="shared" si="0"/>
        <v>1800981.08</v>
      </c>
      <c r="F49" s="41" t="e">
        <f t="shared" si="1"/>
        <v>#DIV/0!</v>
      </c>
    </row>
    <row r="50" spans="1:6" ht="89.25" hidden="1" outlineLevel="7" x14ac:dyDescent="0.2">
      <c r="A50" s="39" t="s">
        <v>42</v>
      </c>
      <c r="B50" s="45" t="s">
        <v>43</v>
      </c>
      <c r="C50" s="46">
        <v>0</v>
      </c>
      <c r="D50" s="46">
        <v>1800981.08</v>
      </c>
      <c r="E50" s="41">
        <f t="shared" si="0"/>
        <v>1800981.08</v>
      </c>
      <c r="F50" s="41" t="e">
        <f t="shared" si="1"/>
        <v>#DIV/0!</v>
      </c>
    </row>
    <row r="51" spans="1:6" outlineLevel="1" collapsed="1" x14ac:dyDescent="0.2">
      <c r="A51" s="38" t="s">
        <v>44</v>
      </c>
      <c r="B51" s="42" t="s">
        <v>529</v>
      </c>
      <c r="C51" s="43">
        <v>22519.26</v>
      </c>
      <c r="D51" s="43">
        <v>22168.55745</v>
      </c>
      <c r="E51" s="41">
        <f t="shared" si="0"/>
        <v>-350.70254999999815</v>
      </c>
      <c r="F51" s="41">
        <f t="shared" si="1"/>
        <v>98.442655087245328</v>
      </c>
    </row>
    <row r="52" spans="1:6" ht="38.25" outlineLevel="2" x14ac:dyDescent="0.2">
      <c r="A52" s="38" t="s">
        <v>45</v>
      </c>
      <c r="B52" s="42" t="s">
        <v>46</v>
      </c>
      <c r="C52" s="43">
        <v>22519.26</v>
      </c>
      <c r="D52" s="43">
        <v>22168.55745</v>
      </c>
      <c r="E52" s="41">
        <f t="shared" si="0"/>
        <v>-350.70254999999815</v>
      </c>
      <c r="F52" s="41">
        <f t="shared" si="1"/>
        <v>98.442655087245328</v>
      </c>
    </row>
    <row r="53" spans="1:6" ht="76.5" hidden="1" outlineLevel="3" x14ac:dyDescent="0.2">
      <c r="A53" s="38" t="s">
        <v>47</v>
      </c>
      <c r="B53" s="42" t="s">
        <v>48</v>
      </c>
      <c r="C53" s="43">
        <v>11993750</v>
      </c>
      <c r="D53" s="43">
        <v>11486738.029999999</v>
      </c>
      <c r="E53" s="41">
        <f t="shared" si="0"/>
        <v>-507011.97000000067</v>
      </c>
      <c r="F53" s="41">
        <f t="shared" si="1"/>
        <v>95.772698530484618</v>
      </c>
    </row>
    <row r="54" spans="1:6" ht="127.5" hidden="1" outlineLevel="4" collapsed="1" x14ac:dyDescent="0.2">
      <c r="A54" s="38" t="s">
        <v>49</v>
      </c>
      <c r="B54" s="44" t="s">
        <v>50</v>
      </c>
      <c r="C54" s="43">
        <v>11993750</v>
      </c>
      <c r="D54" s="43">
        <v>11486738.029999999</v>
      </c>
      <c r="E54" s="41">
        <f t="shared" si="0"/>
        <v>-507011.97000000067</v>
      </c>
      <c r="F54" s="41">
        <f t="shared" si="1"/>
        <v>95.772698530484618</v>
      </c>
    </row>
    <row r="55" spans="1:6" ht="114.75" hidden="1" outlineLevel="7" x14ac:dyDescent="0.2">
      <c r="A55" s="39" t="s">
        <v>49</v>
      </c>
      <c r="B55" s="45" t="s">
        <v>50</v>
      </c>
      <c r="C55" s="46">
        <v>11993750</v>
      </c>
      <c r="D55" s="46">
        <v>11486738.029999999</v>
      </c>
      <c r="E55" s="41">
        <f t="shared" si="0"/>
        <v>-507011.97000000067</v>
      </c>
      <c r="F55" s="41">
        <f t="shared" si="1"/>
        <v>95.772698530484618</v>
      </c>
    </row>
    <row r="56" spans="1:6" ht="89.25" hidden="1" outlineLevel="3" x14ac:dyDescent="0.2">
      <c r="A56" s="38" t="s">
        <v>51</v>
      </c>
      <c r="B56" s="44" t="s">
        <v>52</v>
      </c>
      <c r="C56" s="43">
        <v>56520</v>
      </c>
      <c r="D56" s="43">
        <v>59994.080000000002</v>
      </c>
      <c r="E56" s="41">
        <f t="shared" si="0"/>
        <v>3474.0800000000017</v>
      </c>
      <c r="F56" s="41">
        <f t="shared" si="1"/>
        <v>106.14663835810335</v>
      </c>
    </row>
    <row r="57" spans="1:6" ht="140.25" hidden="1" outlineLevel="4" x14ac:dyDescent="0.2">
      <c r="A57" s="38" t="s">
        <v>53</v>
      </c>
      <c r="B57" s="44" t="s">
        <v>54</v>
      </c>
      <c r="C57" s="43">
        <v>56520</v>
      </c>
      <c r="D57" s="43">
        <v>59994.080000000002</v>
      </c>
      <c r="E57" s="41">
        <f t="shared" si="0"/>
        <v>3474.0800000000017</v>
      </c>
      <c r="F57" s="41">
        <f t="shared" si="1"/>
        <v>106.14663835810335</v>
      </c>
    </row>
    <row r="58" spans="1:6" ht="127.5" hidden="1" outlineLevel="7" x14ac:dyDescent="0.2">
      <c r="A58" s="39" t="s">
        <v>53</v>
      </c>
      <c r="B58" s="45" t="s">
        <v>54</v>
      </c>
      <c r="C58" s="46">
        <v>56520</v>
      </c>
      <c r="D58" s="46">
        <v>59994.080000000002</v>
      </c>
      <c r="E58" s="41">
        <f t="shared" si="0"/>
        <v>3474.0800000000017</v>
      </c>
      <c r="F58" s="41">
        <f t="shared" si="1"/>
        <v>106.14663835810335</v>
      </c>
    </row>
    <row r="59" spans="1:6" ht="76.5" hidden="1" outlineLevel="3" x14ac:dyDescent="0.2">
      <c r="A59" s="38" t="s">
        <v>55</v>
      </c>
      <c r="B59" s="42" t="s">
        <v>56</v>
      </c>
      <c r="C59" s="43">
        <v>11781030</v>
      </c>
      <c r="D59" s="43">
        <v>11872440.109999999</v>
      </c>
      <c r="E59" s="41">
        <f t="shared" si="0"/>
        <v>91410.109999999404</v>
      </c>
      <c r="F59" s="41">
        <f t="shared" si="1"/>
        <v>100.77590932202023</v>
      </c>
    </row>
    <row r="60" spans="1:6" ht="127.5" hidden="1" outlineLevel="4" x14ac:dyDescent="0.2">
      <c r="A60" s="38" t="s">
        <v>57</v>
      </c>
      <c r="B60" s="44" t="s">
        <v>58</v>
      </c>
      <c r="C60" s="43">
        <v>11781030</v>
      </c>
      <c r="D60" s="43">
        <v>11872440.109999999</v>
      </c>
      <c r="E60" s="41">
        <f t="shared" si="0"/>
        <v>91410.109999999404</v>
      </c>
      <c r="F60" s="41">
        <f t="shared" si="1"/>
        <v>100.77590932202023</v>
      </c>
    </row>
    <row r="61" spans="1:6" ht="114.75" hidden="1" outlineLevel="7" x14ac:dyDescent="0.2">
      <c r="A61" s="39" t="s">
        <v>57</v>
      </c>
      <c r="B61" s="45" t="s">
        <v>58</v>
      </c>
      <c r="C61" s="46">
        <v>11781030</v>
      </c>
      <c r="D61" s="46">
        <v>11872440.109999999</v>
      </c>
      <c r="E61" s="41">
        <f t="shared" si="0"/>
        <v>91410.109999999404</v>
      </c>
      <c r="F61" s="41">
        <f t="shared" si="1"/>
        <v>100.77590932202023</v>
      </c>
    </row>
    <row r="62" spans="1:6" ht="76.5" hidden="1" outlineLevel="3" x14ac:dyDescent="0.2">
      <c r="A62" s="38" t="s">
        <v>59</v>
      </c>
      <c r="B62" s="42" t="s">
        <v>60</v>
      </c>
      <c r="C62" s="43">
        <v>-1312040</v>
      </c>
      <c r="D62" s="43">
        <v>-1250614.77</v>
      </c>
      <c r="E62" s="41">
        <f t="shared" si="0"/>
        <v>61425.229999999981</v>
      </c>
      <c r="F62" s="41">
        <f t="shared" si="1"/>
        <v>95.318341666412607</v>
      </c>
    </row>
    <row r="63" spans="1:6" ht="127.5" hidden="1" outlineLevel="4" x14ac:dyDescent="0.2">
      <c r="A63" s="38" t="s">
        <v>61</v>
      </c>
      <c r="B63" s="44" t="s">
        <v>62</v>
      </c>
      <c r="C63" s="43">
        <v>-1312040</v>
      </c>
      <c r="D63" s="43">
        <v>-1250614.77</v>
      </c>
      <c r="E63" s="41">
        <f t="shared" si="0"/>
        <v>61425.229999999981</v>
      </c>
      <c r="F63" s="41">
        <f t="shared" si="1"/>
        <v>95.318341666412607</v>
      </c>
    </row>
    <row r="64" spans="1:6" ht="114.75" hidden="1" outlineLevel="7" x14ac:dyDescent="0.2">
      <c r="A64" s="39" t="s">
        <v>61</v>
      </c>
      <c r="B64" s="45" t="s">
        <v>62</v>
      </c>
      <c r="C64" s="46">
        <v>-1312040</v>
      </c>
      <c r="D64" s="46">
        <v>-1250614.77</v>
      </c>
      <c r="E64" s="41">
        <f t="shared" si="0"/>
        <v>61425.229999999981</v>
      </c>
      <c r="F64" s="41">
        <f t="shared" si="1"/>
        <v>95.318341666412607</v>
      </c>
    </row>
    <row r="65" spans="1:6" outlineLevel="1" collapsed="1" x14ac:dyDescent="0.2">
      <c r="A65" s="38" t="s">
        <v>63</v>
      </c>
      <c r="B65" s="42" t="s">
        <v>64</v>
      </c>
      <c r="C65" s="43">
        <v>8460.7828000000009</v>
      </c>
      <c r="D65" s="43">
        <v>7163.13292</v>
      </c>
      <c r="E65" s="41">
        <f t="shared" si="0"/>
        <v>-1297.6498800000008</v>
      </c>
      <c r="F65" s="41">
        <f t="shared" si="1"/>
        <v>84.662768083350386</v>
      </c>
    </row>
    <row r="66" spans="1:6" ht="25.5" outlineLevel="2" collapsed="1" x14ac:dyDescent="0.2">
      <c r="A66" s="38" t="s">
        <v>65</v>
      </c>
      <c r="B66" s="42" t="s">
        <v>66</v>
      </c>
      <c r="C66" s="43">
        <v>5684.8</v>
      </c>
      <c r="D66" s="43">
        <v>5639.7331700000004</v>
      </c>
      <c r="E66" s="41">
        <f t="shared" si="0"/>
        <v>-45.066829999999754</v>
      </c>
      <c r="F66" s="41">
        <f t="shared" si="1"/>
        <v>99.20723983253589</v>
      </c>
    </row>
    <row r="67" spans="1:6" ht="38.25" hidden="1" outlineLevel="3" collapsed="1" x14ac:dyDescent="0.2">
      <c r="A67" s="38" t="s">
        <v>67</v>
      </c>
      <c r="B67" s="42" t="s">
        <v>68</v>
      </c>
      <c r="C67" s="43">
        <v>3924800</v>
      </c>
      <c r="D67" s="43">
        <v>3921773.85</v>
      </c>
      <c r="E67" s="41">
        <f t="shared" si="0"/>
        <v>-3026.1499999999069</v>
      </c>
      <c r="F67" s="41">
        <f t="shared" si="1"/>
        <v>99.922896708112518</v>
      </c>
    </row>
    <row r="68" spans="1:6" ht="38.25" hidden="1" outlineLevel="4" x14ac:dyDescent="0.2">
      <c r="A68" s="38" t="s">
        <v>69</v>
      </c>
      <c r="B68" s="42" t="s">
        <v>68</v>
      </c>
      <c r="C68" s="43">
        <v>3924800</v>
      </c>
      <c r="D68" s="43">
        <v>3921773.85</v>
      </c>
      <c r="E68" s="41">
        <f t="shared" si="0"/>
        <v>-3026.1499999999069</v>
      </c>
      <c r="F68" s="41">
        <f t="shared" si="1"/>
        <v>99.922896708112518</v>
      </c>
    </row>
    <row r="69" spans="1:6" ht="38.25" hidden="1" outlineLevel="5" x14ac:dyDescent="0.2">
      <c r="A69" s="38" t="s">
        <v>69</v>
      </c>
      <c r="B69" s="42" t="s">
        <v>68</v>
      </c>
      <c r="C69" s="43">
        <v>3924800</v>
      </c>
      <c r="D69" s="43">
        <v>0</v>
      </c>
      <c r="E69" s="41">
        <f t="shared" si="0"/>
        <v>-3924800</v>
      </c>
      <c r="F69" s="41">
        <f t="shared" si="1"/>
        <v>0</v>
      </c>
    </row>
    <row r="70" spans="1:6" ht="38.25" hidden="1" outlineLevel="7" x14ac:dyDescent="0.2">
      <c r="A70" s="39" t="s">
        <v>69</v>
      </c>
      <c r="B70" s="47" t="s">
        <v>68</v>
      </c>
      <c r="C70" s="46">
        <v>3924800</v>
      </c>
      <c r="D70" s="46">
        <v>0</v>
      </c>
      <c r="E70" s="41">
        <f t="shared" si="0"/>
        <v>-3924800</v>
      </c>
      <c r="F70" s="41">
        <f t="shared" si="1"/>
        <v>0</v>
      </c>
    </row>
    <row r="71" spans="1:6" ht="63.75" hidden="1" outlineLevel="5" x14ac:dyDescent="0.2">
      <c r="A71" s="38" t="s">
        <v>70</v>
      </c>
      <c r="B71" s="42" t="s">
        <v>71</v>
      </c>
      <c r="C71" s="43">
        <v>0</v>
      </c>
      <c r="D71" s="43">
        <v>3921089.48</v>
      </c>
      <c r="E71" s="41">
        <f t="shared" si="0"/>
        <v>3921089.48</v>
      </c>
      <c r="F71" s="41" t="e">
        <f t="shared" si="1"/>
        <v>#DIV/0!</v>
      </c>
    </row>
    <row r="72" spans="1:6" ht="63.75" hidden="1" outlineLevel="7" x14ac:dyDescent="0.2">
      <c r="A72" s="39" t="s">
        <v>70</v>
      </c>
      <c r="B72" s="47" t="s">
        <v>71</v>
      </c>
      <c r="C72" s="46">
        <v>0</v>
      </c>
      <c r="D72" s="46">
        <v>3921089.48</v>
      </c>
      <c r="E72" s="41">
        <f t="shared" si="0"/>
        <v>3921089.48</v>
      </c>
      <c r="F72" s="41" t="e">
        <f t="shared" si="1"/>
        <v>#DIV/0!</v>
      </c>
    </row>
    <row r="73" spans="1:6" ht="63.75" hidden="1" outlineLevel="5" x14ac:dyDescent="0.2">
      <c r="A73" s="38" t="s">
        <v>72</v>
      </c>
      <c r="B73" s="42" t="s">
        <v>73</v>
      </c>
      <c r="C73" s="43">
        <v>0</v>
      </c>
      <c r="D73" s="43">
        <v>684.37</v>
      </c>
      <c r="E73" s="41">
        <f t="shared" si="0"/>
        <v>684.37</v>
      </c>
      <c r="F73" s="41" t="e">
        <f t="shared" si="1"/>
        <v>#DIV/0!</v>
      </c>
    </row>
    <row r="74" spans="1:6" ht="63.75" hidden="1" outlineLevel="7" x14ac:dyDescent="0.2">
      <c r="A74" s="39" t="s">
        <v>72</v>
      </c>
      <c r="B74" s="47" t="s">
        <v>73</v>
      </c>
      <c r="C74" s="46">
        <v>0</v>
      </c>
      <c r="D74" s="46">
        <v>684.37</v>
      </c>
      <c r="E74" s="41">
        <f t="shared" si="0"/>
        <v>684.37</v>
      </c>
      <c r="F74" s="41" t="e">
        <f t="shared" si="1"/>
        <v>#DIV/0!</v>
      </c>
    </row>
    <row r="75" spans="1:6" ht="38.25" hidden="1" outlineLevel="3" collapsed="1" x14ac:dyDescent="0.2">
      <c r="A75" s="38" t="s">
        <v>74</v>
      </c>
      <c r="B75" s="42" t="s">
        <v>75</v>
      </c>
      <c r="C75" s="43">
        <v>1760000</v>
      </c>
      <c r="D75" s="43">
        <v>1721447.69</v>
      </c>
      <c r="E75" s="41">
        <f t="shared" si="0"/>
        <v>-38552.310000000056</v>
      </c>
      <c r="F75" s="41">
        <f t="shared" si="1"/>
        <v>97.809527840909084</v>
      </c>
    </row>
    <row r="76" spans="1:6" ht="63.75" hidden="1" outlineLevel="4" x14ac:dyDescent="0.2">
      <c r="A76" s="38" t="s">
        <v>76</v>
      </c>
      <c r="B76" s="42" t="s">
        <v>77</v>
      </c>
      <c r="C76" s="43">
        <v>1760000</v>
      </c>
      <c r="D76" s="43">
        <v>1721447.69</v>
      </c>
      <c r="E76" s="41">
        <f t="shared" ref="E76:E139" si="2">D76-C76</f>
        <v>-38552.310000000056</v>
      </c>
      <c r="F76" s="41">
        <f t="shared" si="1"/>
        <v>97.809527840909084</v>
      </c>
    </row>
    <row r="77" spans="1:6" ht="63.75" hidden="1" outlineLevel="5" x14ac:dyDescent="0.2">
      <c r="A77" s="38" t="s">
        <v>76</v>
      </c>
      <c r="B77" s="42" t="s">
        <v>77</v>
      </c>
      <c r="C77" s="43">
        <v>1760000</v>
      </c>
      <c r="D77" s="43">
        <v>0</v>
      </c>
      <c r="E77" s="41">
        <f t="shared" si="2"/>
        <v>-1760000</v>
      </c>
      <c r="F77" s="41">
        <f t="shared" ref="F77:F140" si="3">D77/C77*100</f>
        <v>0</v>
      </c>
    </row>
    <row r="78" spans="1:6" ht="63.75" hidden="1" outlineLevel="7" x14ac:dyDescent="0.2">
      <c r="A78" s="39" t="s">
        <v>76</v>
      </c>
      <c r="B78" s="47" t="s">
        <v>77</v>
      </c>
      <c r="C78" s="46">
        <v>1760000</v>
      </c>
      <c r="D78" s="46">
        <v>0</v>
      </c>
      <c r="E78" s="41">
        <f t="shared" si="2"/>
        <v>-1760000</v>
      </c>
      <c r="F78" s="41">
        <f t="shared" si="3"/>
        <v>0</v>
      </c>
    </row>
    <row r="79" spans="1:6" ht="102" hidden="1" outlineLevel="5" x14ac:dyDescent="0.2">
      <c r="A79" s="38" t="s">
        <v>78</v>
      </c>
      <c r="B79" s="44" t="s">
        <v>79</v>
      </c>
      <c r="C79" s="43">
        <v>0</v>
      </c>
      <c r="D79" s="43">
        <v>1721467.69</v>
      </c>
      <c r="E79" s="41">
        <f t="shared" si="2"/>
        <v>1721467.69</v>
      </c>
      <c r="F79" s="41" t="e">
        <f t="shared" si="3"/>
        <v>#DIV/0!</v>
      </c>
    </row>
    <row r="80" spans="1:6" ht="102" hidden="1" outlineLevel="7" x14ac:dyDescent="0.2">
      <c r="A80" s="39" t="s">
        <v>78</v>
      </c>
      <c r="B80" s="45" t="s">
        <v>79</v>
      </c>
      <c r="C80" s="46">
        <v>0</v>
      </c>
      <c r="D80" s="46">
        <v>1721467.69</v>
      </c>
      <c r="E80" s="41">
        <f t="shared" si="2"/>
        <v>1721467.69</v>
      </c>
      <c r="F80" s="41" t="e">
        <f t="shared" si="3"/>
        <v>#DIV/0!</v>
      </c>
    </row>
    <row r="81" spans="1:6" ht="102" hidden="1" outlineLevel="5" x14ac:dyDescent="0.2">
      <c r="A81" s="38" t="s">
        <v>80</v>
      </c>
      <c r="B81" s="44" t="s">
        <v>81</v>
      </c>
      <c r="C81" s="43">
        <v>0</v>
      </c>
      <c r="D81" s="43">
        <v>-20</v>
      </c>
      <c r="E81" s="41">
        <f t="shared" si="2"/>
        <v>-20</v>
      </c>
      <c r="F81" s="41" t="e">
        <f t="shared" si="3"/>
        <v>#DIV/0!</v>
      </c>
    </row>
    <row r="82" spans="1:6" ht="102" hidden="1" outlineLevel="7" x14ac:dyDescent="0.2">
      <c r="A82" s="39" t="s">
        <v>80</v>
      </c>
      <c r="B82" s="45" t="s">
        <v>81</v>
      </c>
      <c r="C82" s="46">
        <v>0</v>
      </c>
      <c r="D82" s="46">
        <v>-20</v>
      </c>
      <c r="E82" s="41">
        <f t="shared" si="2"/>
        <v>-20</v>
      </c>
      <c r="F82" s="41" t="e">
        <f t="shared" si="3"/>
        <v>#DIV/0!</v>
      </c>
    </row>
    <row r="83" spans="1:6" ht="38.25" hidden="1" outlineLevel="3" collapsed="1" x14ac:dyDescent="0.2">
      <c r="A83" s="38" t="s">
        <v>82</v>
      </c>
      <c r="B83" s="42" t="s">
        <v>83</v>
      </c>
      <c r="C83" s="43">
        <v>0</v>
      </c>
      <c r="D83" s="43">
        <v>-3488.37</v>
      </c>
      <c r="E83" s="41">
        <f t="shared" si="2"/>
        <v>-3488.37</v>
      </c>
      <c r="F83" s="41"/>
    </row>
    <row r="84" spans="1:6" ht="76.5" hidden="1" outlineLevel="4" x14ac:dyDescent="0.2">
      <c r="A84" s="38" t="s">
        <v>84</v>
      </c>
      <c r="B84" s="42" t="s">
        <v>85</v>
      </c>
      <c r="C84" s="43">
        <v>0</v>
      </c>
      <c r="D84" s="43">
        <v>-3488.37</v>
      </c>
      <c r="E84" s="41">
        <f t="shared" si="2"/>
        <v>-3488.37</v>
      </c>
      <c r="F84" s="41"/>
    </row>
    <row r="85" spans="1:6" ht="76.5" hidden="1" outlineLevel="7" x14ac:dyDescent="0.2">
      <c r="A85" s="39" t="s">
        <v>84</v>
      </c>
      <c r="B85" s="47" t="s">
        <v>85</v>
      </c>
      <c r="C85" s="46">
        <v>0</v>
      </c>
      <c r="D85" s="46">
        <v>-3488.37</v>
      </c>
      <c r="E85" s="41">
        <f t="shared" si="2"/>
        <v>-3488.37</v>
      </c>
      <c r="F85" s="41"/>
    </row>
    <row r="86" spans="1:6" ht="25.5" outlineLevel="2" collapsed="1" x14ac:dyDescent="0.2">
      <c r="A86" s="38" t="s">
        <v>86</v>
      </c>
      <c r="B86" s="42" t="s">
        <v>87</v>
      </c>
      <c r="C86" s="43">
        <v>0</v>
      </c>
      <c r="D86" s="43">
        <v>-95.440640000000002</v>
      </c>
      <c r="E86" s="41">
        <f t="shared" si="2"/>
        <v>-95.440640000000002</v>
      </c>
      <c r="F86" s="41"/>
    </row>
    <row r="87" spans="1:6" ht="25.5" hidden="1" outlineLevel="3" x14ac:dyDescent="0.2">
      <c r="A87" s="38" t="s">
        <v>88</v>
      </c>
      <c r="B87" s="42" t="s">
        <v>87</v>
      </c>
      <c r="C87" s="43">
        <v>0</v>
      </c>
      <c r="D87" s="43">
        <v>-95440.639999999999</v>
      </c>
      <c r="E87" s="41">
        <f t="shared" si="2"/>
        <v>-95440.639999999999</v>
      </c>
      <c r="F87" s="41" t="e">
        <f t="shared" si="3"/>
        <v>#DIV/0!</v>
      </c>
    </row>
    <row r="88" spans="1:6" ht="51" hidden="1" outlineLevel="4" x14ac:dyDescent="0.2">
      <c r="A88" s="38" t="s">
        <v>89</v>
      </c>
      <c r="B88" s="42" t="s">
        <v>90</v>
      </c>
      <c r="C88" s="43">
        <v>0</v>
      </c>
      <c r="D88" s="43">
        <v>-95821.16</v>
      </c>
      <c r="E88" s="41">
        <f t="shared" si="2"/>
        <v>-95821.16</v>
      </c>
      <c r="F88" s="41" t="e">
        <f t="shared" si="3"/>
        <v>#DIV/0!</v>
      </c>
    </row>
    <row r="89" spans="1:6" ht="51" hidden="1" outlineLevel="7" x14ac:dyDescent="0.2">
      <c r="A89" s="39" t="s">
        <v>89</v>
      </c>
      <c r="B89" s="47" t="s">
        <v>90</v>
      </c>
      <c r="C89" s="46">
        <v>0</v>
      </c>
      <c r="D89" s="46">
        <v>-95821.16</v>
      </c>
      <c r="E89" s="41">
        <f t="shared" si="2"/>
        <v>-95821.16</v>
      </c>
      <c r="F89" s="41" t="e">
        <f t="shared" si="3"/>
        <v>#DIV/0!</v>
      </c>
    </row>
    <row r="90" spans="1:6" ht="51" hidden="1" outlineLevel="4" x14ac:dyDescent="0.2">
      <c r="A90" s="38" t="s">
        <v>91</v>
      </c>
      <c r="B90" s="42" t="s">
        <v>92</v>
      </c>
      <c r="C90" s="43">
        <v>0</v>
      </c>
      <c r="D90" s="43">
        <v>380.52</v>
      </c>
      <c r="E90" s="41">
        <f t="shared" si="2"/>
        <v>380.52</v>
      </c>
      <c r="F90" s="41" t="e">
        <f t="shared" si="3"/>
        <v>#DIV/0!</v>
      </c>
    </row>
    <row r="91" spans="1:6" ht="51" hidden="1" outlineLevel="7" x14ac:dyDescent="0.2">
      <c r="A91" s="39" t="s">
        <v>91</v>
      </c>
      <c r="B91" s="47" t="s">
        <v>92</v>
      </c>
      <c r="C91" s="46">
        <v>0</v>
      </c>
      <c r="D91" s="46">
        <v>380.52</v>
      </c>
      <c r="E91" s="41">
        <f t="shared" si="2"/>
        <v>380.52</v>
      </c>
      <c r="F91" s="41" t="e">
        <f t="shared" si="3"/>
        <v>#DIV/0!</v>
      </c>
    </row>
    <row r="92" spans="1:6" outlineLevel="2" collapsed="1" x14ac:dyDescent="0.2">
      <c r="A92" s="38" t="s">
        <v>93</v>
      </c>
      <c r="B92" s="42" t="s">
        <v>94</v>
      </c>
      <c r="C92" s="43">
        <v>736.6</v>
      </c>
      <c r="D92" s="43">
        <v>750.04003999999998</v>
      </c>
      <c r="E92" s="41">
        <f t="shared" si="2"/>
        <v>13.440039999999954</v>
      </c>
      <c r="F92" s="41">
        <f t="shared" si="3"/>
        <v>101.82460494162366</v>
      </c>
    </row>
    <row r="93" spans="1:6" hidden="1" outlineLevel="3" x14ac:dyDescent="0.2">
      <c r="A93" s="38" t="s">
        <v>95</v>
      </c>
      <c r="B93" s="42" t="s">
        <v>94</v>
      </c>
      <c r="C93" s="43">
        <v>736600</v>
      </c>
      <c r="D93" s="43">
        <v>750040.04</v>
      </c>
      <c r="E93" s="41">
        <f t="shared" si="2"/>
        <v>13440.040000000037</v>
      </c>
      <c r="F93" s="41">
        <f t="shared" si="3"/>
        <v>101.82460494162369</v>
      </c>
    </row>
    <row r="94" spans="1:6" hidden="1" outlineLevel="4" x14ac:dyDescent="0.2">
      <c r="A94" s="38" t="s">
        <v>95</v>
      </c>
      <c r="B94" s="42" t="s">
        <v>94</v>
      </c>
      <c r="C94" s="43">
        <v>736600</v>
      </c>
      <c r="D94" s="43">
        <v>0</v>
      </c>
      <c r="E94" s="41">
        <f t="shared" si="2"/>
        <v>-736600</v>
      </c>
      <c r="F94" s="41">
        <f t="shared" si="3"/>
        <v>0</v>
      </c>
    </row>
    <row r="95" spans="1:6" hidden="1" outlineLevel="7" x14ac:dyDescent="0.2">
      <c r="A95" s="39" t="s">
        <v>95</v>
      </c>
      <c r="B95" s="47" t="s">
        <v>94</v>
      </c>
      <c r="C95" s="46">
        <v>736600</v>
      </c>
      <c r="D95" s="46">
        <v>0</v>
      </c>
      <c r="E95" s="41">
        <f t="shared" si="2"/>
        <v>-736600</v>
      </c>
      <c r="F95" s="41">
        <f t="shared" si="3"/>
        <v>0</v>
      </c>
    </row>
    <row r="96" spans="1:6" ht="51" hidden="1" outlineLevel="4" x14ac:dyDescent="0.2">
      <c r="A96" s="38" t="s">
        <v>96</v>
      </c>
      <c r="B96" s="42" t="s">
        <v>97</v>
      </c>
      <c r="C96" s="43">
        <v>0</v>
      </c>
      <c r="D96" s="43">
        <v>749285.18</v>
      </c>
      <c r="E96" s="41">
        <f t="shared" si="2"/>
        <v>749285.18</v>
      </c>
      <c r="F96" s="41" t="e">
        <f t="shared" si="3"/>
        <v>#DIV/0!</v>
      </c>
    </row>
    <row r="97" spans="1:6" ht="51" hidden="1" outlineLevel="7" x14ac:dyDescent="0.2">
      <c r="A97" s="39" t="s">
        <v>96</v>
      </c>
      <c r="B97" s="47" t="s">
        <v>97</v>
      </c>
      <c r="C97" s="46">
        <v>0</v>
      </c>
      <c r="D97" s="46">
        <v>749285.18</v>
      </c>
      <c r="E97" s="41">
        <f t="shared" si="2"/>
        <v>749285.18</v>
      </c>
      <c r="F97" s="41" t="e">
        <f t="shared" si="3"/>
        <v>#DIV/0!</v>
      </c>
    </row>
    <row r="98" spans="1:6" ht="51" hidden="1" outlineLevel="4" x14ac:dyDescent="0.2">
      <c r="A98" s="38" t="s">
        <v>98</v>
      </c>
      <c r="B98" s="42" t="s">
        <v>99</v>
      </c>
      <c r="C98" s="43">
        <v>0</v>
      </c>
      <c r="D98" s="43">
        <v>754.86</v>
      </c>
      <c r="E98" s="41">
        <f t="shared" si="2"/>
        <v>754.86</v>
      </c>
      <c r="F98" s="41" t="e">
        <f t="shared" si="3"/>
        <v>#DIV/0!</v>
      </c>
    </row>
    <row r="99" spans="1:6" ht="51" hidden="1" outlineLevel="7" x14ac:dyDescent="0.2">
      <c r="A99" s="39" t="s">
        <v>98</v>
      </c>
      <c r="B99" s="47" t="s">
        <v>99</v>
      </c>
      <c r="C99" s="46">
        <v>0</v>
      </c>
      <c r="D99" s="46">
        <v>754.86</v>
      </c>
      <c r="E99" s="41">
        <f t="shared" si="2"/>
        <v>754.86</v>
      </c>
      <c r="F99" s="41" t="e">
        <f t="shared" si="3"/>
        <v>#DIV/0!</v>
      </c>
    </row>
    <row r="100" spans="1:6" ht="25.5" outlineLevel="2" collapsed="1" x14ac:dyDescent="0.2">
      <c r="A100" s="38" t="s">
        <v>100</v>
      </c>
      <c r="B100" s="42" t="s">
        <v>101</v>
      </c>
      <c r="C100" s="43">
        <v>2039.3828000000001</v>
      </c>
      <c r="D100" s="43">
        <v>868.80034999999998</v>
      </c>
      <c r="E100" s="41">
        <f t="shared" si="2"/>
        <v>-1170.5824500000001</v>
      </c>
      <c r="F100" s="41">
        <f t="shared" si="3"/>
        <v>42.601141384540462</v>
      </c>
    </row>
    <row r="101" spans="1:6" ht="38.25" hidden="1" outlineLevel="3" collapsed="1" x14ac:dyDescent="0.2">
      <c r="A101" s="38" t="s">
        <v>102</v>
      </c>
      <c r="B101" s="42" t="s">
        <v>103</v>
      </c>
      <c r="C101" s="43">
        <v>2039382.8</v>
      </c>
      <c r="D101" s="43">
        <v>868800.35</v>
      </c>
      <c r="E101" s="41">
        <f t="shared" si="2"/>
        <v>-1170582.4500000002</v>
      </c>
      <c r="F101" s="41">
        <f t="shared" si="3"/>
        <v>42.601141384540462</v>
      </c>
    </row>
    <row r="102" spans="1:6" ht="38.25" hidden="1" outlineLevel="4" x14ac:dyDescent="0.2">
      <c r="A102" s="38" t="s">
        <v>102</v>
      </c>
      <c r="B102" s="42" t="s">
        <v>103</v>
      </c>
      <c r="C102" s="43">
        <v>2039382.8</v>
      </c>
      <c r="D102" s="43">
        <v>0</v>
      </c>
      <c r="E102" s="41">
        <f t="shared" si="2"/>
        <v>-2039382.8</v>
      </c>
      <c r="F102" s="41">
        <f t="shared" si="3"/>
        <v>0</v>
      </c>
    </row>
    <row r="103" spans="1:6" ht="38.25" hidden="1" outlineLevel="7" x14ac:dyDescent="0.2">
      <c r="A103" s="39" t="s">
        <v>102</v>
      </c>
      <c r="B103" s="47" t="s">
        <v>103</v>
      </c>
      <c r="C103" s="46">
        <v>2039382.8</v>
      </c>
      <c r="D103" s="46">
        <v>0</v>
      </c>
      <c r="E103" s="41">
        <f t="shared" si="2"/>
        <v>-2039382.8</v>
      </c>
      <c r="F103" s="41">
        <f t="shared" si="3"/>
        <v>0</v>
      </c>
    </row>
    <row r="104" spans="1:6" ht="76.5" hidden="1" outlineLevel="4" x14ac:dyDescent="0.2">
      <c r="A104" s="38" t="s">
        <v>104</v>
      </c>
      <c r="B104" s="42" t="s">
        <v>105</v>
      </c>
      <c r="C104" s="43">
        <v>0</v>
      </c>
      <c r="D104" s="43">
        <v>868800.35</v>
      </c>
      <c r="E104" s="41">
        <f t="shared" si="2"/>
        <v>868800.35</v>
      </c>
      <c r="F104" s="41" t="e">
        <f t="shared" si="3"/>
        <v>#DIV/0!</v>
      </c>
    </row>
    <row r="105" spans="1:6" ht="76.5" hidden="1" outlineLevel="7" x14ac:dyDescent="0.2">
      <c r="A105" s="39" t="s">
        <v>104</v>
      </c>
      <c r="B105" s="47" t="s">
        <v>105</v>
      </c>
      <c r="C105" s="46">
        <v>0</v>
      </c>
      <c r="D105" s="46">
        <v>868800.35</v>
      </c>
      <c r="E105" s="41">
        <f t="shared" si="2"/>
        <v>868800.35</v>
      </c>
      <c r="F105" s="41" t="e">
        <f t="shared" si="3"/>
        <v>#DIV/0!</v>
      </c>
    </row>
    <row r="106" spans="1:6" outlineLevel="1" collapsed="1" x14ac:dyDescent="0.2">
      <c r="A106" s="38" t="s">
        <v>106</v>
      </c>
      <c r="B106" s="42" t="s">
        <v>107</v>
      </c>
      <c r="C106" s="43">
        <v>27379.3</v>
      </c>
      <c r="D106" s="43">
        <v>27623.985420000001</v>
      </c>
      <c r="E106" s="41">
        <f t="shared" si="2"/>
        <v>244.68542000000161</v>
      </c>
      <c r="F106" s="41">
        <f t="shared" si="3"/>
        <v>100.89368763993237</v>
      </c>
    </row>
    <row r="107" spans="1:6" outlineLevel="2" collapsed="1" x14ac:dyDescent="0.2">
      <c r="A107" s="38" t="s">
        <v>108</v>
      </c>
      <c r="B107" s="42" t="s">
        <v>109</v>
      </c>
      <c r="C107" s="43">
        <v>14574</v>
      </c>
      <c r="D107" s="43">
        <v>15365.36544</v>
      </c>
      <c r="E107" s="41">
        <f t="shared" si="2"/>
        <v>791.36543999999958</v>
      </c>
      <c r="F107" s="41">
        <f t="shared" si="3"/>
        <v>105.4299810621655</v>
      </c>
    </row>
    <row r="108" spans="1:6" ht="51" hidden="1" outlineLevel="3" x14ac:dyDescent="0.2">
      <c r="A108" s="38" t="s">
        <v>110</v>
      </c>
      <c r="B108" s="42" t="s">
        <v>111</v>
      </c>
      <c r="C108" s="43">
        <v>14574000</v>
      </c>
      <c r="D108" s="43">
        <v>15365365.439999999</v>
      </c>
      <c r="E108" s="41">
        <f t="shared" si="2"/>
        <v>791365.43999999948</v>
      </c>
      <c r="F108" s="41">
        <f t="shared" si="3"/>
        <v>105.4299810621655</v>
      </c>
    </row>
    <row r="109" spans="1:6" ht="51" hidden="1" outlineLevel="4" x14ac:dyDescent="0.2">
      <c r="A109" s="38" t="s">
        <v>110</v>
      </c>
      <c r="B109" s="42" t="s">
        <v>111</v>
      </c>
      <c r="C109" s="43">
        <v>14574000</v>
      </c>
      <c r="D109" s="43">
        <v>0</v>
      </c>
      <c r="E109" s="41">
        <f t="shared" si="2"/>
        <v>-14574000</v>
      </c>
      <c r="F109" s="41">
        <f t="shared" si="3"/>
        <v>0</v>
      </c>
    </row>
    <row r="110" spans="1:6" ht="51" hidden="1" outlineLevel="7" x14ac:dyDescent="0.2">
      <c r="A110" s="39" t="s">
        <v>110</v>
      </c>
      <c r="B110" s="47" t="s">
        <v>111</v>
      </c>
      <c r="C110" s="46">
        <v>14574000</v>
      </c>
      <c r="D110" s="46">
        <v>0</v>
      </c>
      <c r="E110" s="41">
        <f t="shared" si="2"/>
        <v>-14574000</v>
      </c>
      <c r="F110" s="41">
        <f t="shared" si="3"/>
        <v>0</v>
      </c>
    </row>
    <row r="111" spans="1:6" ht="76.5" hidden="1" outlineLevel="4" x14ac:dyDescent="0.2">
      <c r="A111" s="38" t="s">
        <v>112</v>
      </c>
      <c r="B111" s="42" t="s">
        <v>113</v>
      </c>
      <c r="C111" s="43">
        <v>0</v>
      </c>
      <c r="D111" s="43">
        <v>15365365.439999999</v>
      </c>
      <c r="E111" s="41">
        <f t="shared" si="2"/>
        <v>15365365.439999999</v>
      </c>
      <c r="F111" s="41" t="e">
        <f t="shared" si="3"/>
        <v>#DIV/0!</v>
      </c>
    </row>
    <row r="112" spans="1:6" ht="76.5" hidden="1" outlineLevel="7" x14ac:dyDescent="0.2">
      <c r="A112" s="39" t="s">
        <v>112</v>
      </c>
      <c r="B112" s="47" t="s">
        <v>113</v>
      </c>
      <c r="C112" s="46">
        <v>0</v>
      </c>
      <c r="D112" s="46">
        <v>15365365.439999999</v>
      </c>
      <c r="E112" s="41">
        <f t="shared" si="2"/>
        <v>15365365.439999999</v>
      </c>
      <c r="F112" s="41" t="e">
        <f t="shared" si="3"/>
        <v>#DIV/0!</v>
      </c>
    </row>
    <row r="113" spans="1:6" outlineLevel="2" collapsed="1" x14ac:dyDescent="0.2">
      <c r="A113" s="38" t="s">
        <v>114</v>
      </c>
      <c r="B113" s="42" t="s">
        <v>115</v>
      </c>
      <c r="C113" s="43">
        <v>12805.3</v>
      </c>
      <c r="D113" s="43">
        <v>12258.619979999999</v>
      </c>
      <c r="E113" s="41">
        <f t="shared" si="2"/>
        <v>-546.68001999999979</v>
      </c>
      <c r="F113" s="41">
        <f t="shared" si="3"/>
        <v>95.73083004693369</v>
      </c>
    </row>
    <row r="114" spans="1:6" outlineLevel="3" collapsed="1" x14ac:dyDescent="0.2">
      <c r="A114" s="38" t="s">
        <v>116</v>
      </c>
      <c r="B114" s="42" t="s">
        <v>117</v>
      </c>
      <c r="C114" s="43">
        <v>5215</v>
      </c>
      <c r="D114" s="43">
        <v>4808.7781100000002</v>
      </c>
      <c r="E114" s="41">
        <f t="shared" si="2"/>
        <v>-406.2218899999998</v>
      </c>
      <c r="F114" s="41">
        <f t="shared" si="3"/>
        <v>92.210510258868652</v>
      </c>
    </row>
    <row r="115" spans="1:6" ht="38.25" hidden="1" outlineLevel="4" x14ac:dyDescent="0.2">
      <c r="A115" s="38" t="s">
        <v>118</v>
      </c>
      <c r="B115" s="42" t="s">
        <v>119</v>
      </c>
      <c r="C115" s="43">
        <v>5215000</v>
      </c>
      <c r="D115" s="43">
        <v>4808778.1100000003</v>
      </c>
      <c r="E115" s="41">
        <f t="shared" si="2"/>
        <v>-406221.88999999966</v>
      </c>
      <c r="F115" s="41">
        <f t="shared" si="3"/>
        <v>92.210510258868652</v>
      </c>
    </row>
    <row r="116" spans="1:6" ht="38.25" hidden="1" outlineLevel="5" x14ac:dyDescent="0.2">
      <c r="A116" s="38" t="s">
        <v>118</v>
      </c>
      <c r="B116" s="42" t="s">
        <v>119</v>
      </c>
      <c r="C116" s="43">
        <v>5215000</v>
      </c>
      <c r="D116" s="43">
        <v>0</v>
      </c>
      <c r="E116" s="41">
        <f t="shared" si="2"/>
        <v>-5215000</v>
      </c>
      <c r="F116" s="41">
        <f t="shared" si="3"/>
        <v>0</v>
      </c>
    </row>
    <row r="117" spans="1:6" ht="38.25" hidden="1" outlineLevel="7" x14ac:dyDescent="0.2">
      <c r="A117" s="39" t="s">
        <v>118</v>
      </c>
      <c r="B117" s="47" t="s">
        <v>119</v>
      </c>
      <c r="C117" s="46">
        <v>5215000</v>
      </c>
      <c r="D117" s="46">
        <v>0</v>
      </c>
      <c r="E117" s="41">
        <f t="shared" si="2"/>
        <v>-5215000</v>
      </c>
      <c r="F117" s="41">
        <f t="shared" si="3"/>
        <v>0</v>
      </c>
    </row>
    <row r="118" spans="1:6" ht="63.75" hidden="1" outlineLevel="5" x14ac:dyDescent="0.2">
      <c r="A118" s="38" t="s">
        <v>120</v>
      </c>
      <c r="B118" s="42" t="s">
        <v>121</v>
      </c>
      <c r="C118" s="43">
        <v>0</v>
      </c>
      <c r="D118" s="43">
        <v>4808778.1100000003</v>
      </c>
      <c r="E118" s="41">
        <f t="shared" si="2"/>
        <v>4808778.1100000003</v>
      </c>
      <c r="F118" s="41" t="e">
        <f t="shared" si="3"/>
        <v>#DIV/0!</v>
      </c>
    </row>
    <row r="119" spans="1:6" ht="63.75" hidden="1" outlineLevel="7" x14ac:dyDescent="0.2">
      <c r="A119" s="39" t="s">
        <v>120</v>
      </c>
      <c r="B119" s="47" t="s">
        <v>121</v>
      </c>
      <c r="C119" s="46">
        <v>0</v>
      </c>
      <c r="D119" s="46">
        <v>4808778.1100000003</v>
      </c>
      <c r="E119" s="41">
        <f t="shared" si="2"/>
        <v>4808778.1100000003</v>
      </c>
      <c r="F119" s="41" t="e">
        <f t="shared" si="3"/>
        <v>#DIV/0!</v>
      </c>
    </row>
    <row r="120" spans="1:6" outlineLevel="3" collapsed="1" x14ac:dyDescent="0.2">
      <c r="A120" s="38" t="s">
        <v>122</v>
      </c>
      <c r="B120" s="42" t="s">
        <v>123</v>
      </c>
      <c r="C120" s="43">
        <v>7590.3</v>
      </c>
      <c r="D120" s="43">
        <v>7449.8418700000002</v>
      </c>
      <c r="E120" s="41">
        <f t="shared" si="2"/>
        <v>-140.45812999999998</v>
      </c>
      <c r="F120" s="41">
        <f t="shared" si="3"/>
        <v>98.1495048944047</v>
      </c>
    </row>
    <row r="121" spans="1:6" ht="38.25" hidden="1" outlineLevel="4" x14ac:dyDescent="0.2">
      <c r="A121" s="38" t="s">
        <v>124</v>
      </c>
      <c r="B121" s="42" t="s">
        <v>125</v>
      </c>
      <c r="C121" s="43">
        <v>7590300</v>
      </c>
      <c r="D121" s="43">
        <v>7449841.8700000001</v>
      </c>
      <c r="E121" s="41">
        <f t="shared" si="2"/>
        <v>-140458.12999999989</v>
      </c>
      <c r="F121" s="41">
        <f t="shared" si="3"/>
        <v>98.1495048944047</v>
      </c>
    </row>
    <row r="122" spans="1:6" ht="38.25" hidden="1" outlineLevel="5" x14ac:dyDescent="0.2">
      <c r="A122" s="38" t="s">
        <v>124</v>
      </c>
      <c r="B122" s="42" t="s">
        <v>125</v>
      </c>
      <c r="C122" s="43">
        <v>7590300</v>
      </c>
      <c r="D122" s="43">
        <v>0</v>
      </c>
      <c r="E122" s="41">
        <f t="shared" si="2"/>
        <v>-7590300</v>
      </c>
      <c r="F122" s="41">
        <f t="shared" si="3"/>
        <v>0</v>
      </c>
    </row>
    <row r="123" spans="1:6" ht="38.25" hidden="1" outlineLevel="7" x14ac:dyDescent="0.2">
      <c r="A123" s="39" t="s">
        <v>124</v>
      </c>
      <c r="B123" s="47" t="s">
        <v>125</v>
      </c>
      <c r="C123" s="46">
        <v>7590300</v>
      </c>
      <c r="D123" s="46">
        <v>0</v>
      </c>
      <c r="E123" s="41">
        <f t="shared" si="2"/>
        <v>-7590300</v>
      </c>
      <c r="F123" s="41">
        <f t="shared" si="3"/>
        <v>0</v>
      </c>
    </row>
    <row r="124" spans="1:6" ht="63.75" hidden="1" outlineLevel="5" x14ac:dyDescent="0.2">
      <c r="A124" s="38" t="s">
        <v>126</v>
      </c>
      <c r="B124" s="42" t="s">
        <v>127</v>
      </c>
      <c r="C124" s="43">
        <v>0</v>
      </c>
      <c r="D124" s="43">
        <v>7450000.9299999997</v>
      </c>
      <c r="E124" s="41">
        <f t="shared" si="2"/>
        <v>7450000.9299999997</v>
      </c>
      <c r="F124" s="41" t="e">
        <f t="shared" si="3"/>
        <v>#DIV/0!</v>
      </c>
    </row>
    <row r="125" spans="1:6" ht="63.75" hidden="1" outlineLevel="7" x14ac:dyDescent="0.2">
      <c r="A125" s="39" t="s">
        <v>126</v>
      </c>
      <c r="B125" s="47" t="s">
        <v>127</v>
      </c>
      <c r="C125" s="46">
        <v>0</v>
      </c>
      <c r="D125" s="46">
        <v>7450000.9299999997</v>
      </c>
      <c r="E125" s="41">
        <f t="shared" si="2"/>
        <v>7450000.9299999997</v>
      </c>
      <c r="F125" s="41" t="e">
        <f t="shared" si="3"/>
        <v>#DIV/0!</v>
      </c>
    </row>
    <row r="126" spans="1:6" ht="63.75" hidden="1" outlineLevel="5" x14ac:dyDescent="0.2">
      <c r="A126" s="38" t="s">
        <v>128</v>
      </c>
      <c r="B126" s="42" t="s">
        <v>129</v>
      </c>
      <c r="C126" s="43">
        <v>0</v>
      </c>
      <c r="D126" s="43">
        <v>-159.06</v>
      </c>
      <c r="E126" s="41">
        <f t="shared" si="2"/>
        <v>-159.06</v>
      </c>
      <c r="F126" s="41" t="e">
        <f t="shared" si="3"/>
        <v>#DIV/0!</v>
      </c>
    </row>
    <row r="127" spans="1:6" ht="63.75" hidden="1" outlineLevel="7" x14ac:dyDescent="0.2">
      <c r="A127" s="39" t="s">
        <v>128</v>
      </c>
      <c r="B127" s="47" t="s">
        <v>129</v>
      </c>
      <c r="C127" s="46">
        <v>0</v>
      </c>
      <c r="D127" s="46">
        <v>-159.06</v>
      </c>
      <c r="E127" s="41">
        <f t="shared" si="2"/>
        <v>-159.06</v>
      </c>
      <c r="F127" s="41" t="e">
        <f t="shared" si="3"/>
        <v>#DIV/0!</v>
      </c>
    </row>
    <row r="128" spans="1:6" outlineLevel="1" collapsed="1" x14ac:dyDescent="0.2">
      <c r="A128" s="38" t="s">
        <v>130</v>
      </c>
      <c r="B128" s="42" t="s">
        <v>131</v>
      </c>
      <c r="C128" s="43">
        <v>4775.8999999999996</v>
      </c>
      <c r="D128" s="43">
        <v>4638.7695199999998</v>
      </c>
      <c r="E128" s="41">
        <f t="shared" si="2"/>
        <v>-137.13047999999981</v>
      </c>
      <c r="F128" s="41">
        <f t="shared" si="3"/>
        <v>97.12869867459537</v>
      </c>
    </row>
    <row r="129" spans="1:6" ht="38.25" hidden="1" outlineLevel="2" collapsed="1" x14ac:dyDescent="0.2">
      <c r="A129" s="38" t="s">
        <v>132</v>
      </c>
      <c r="B129" s="42" t="s">
        <v>133</v>
      </c>
      <c r="C129" s="43">
        <v>4745900</v>
      </c>
      <c r="D129" s="43">
        <v>4554359.5199999996</v>
      </c>
      <c r="E129" s="41">
        <f t="shared" si="2"/>
        <v>-191540.48000000045</v>
      </c>
      <c r="F129" s="41">
        <f t="shared" si="3"/>
        <v>95.964085210392113</v>
      </c>
    </row>
    <row r="130" spans="1:6" ht="51" hidden="1" outlineLevel="3" x14ac:dyDescent="0.2">
      <c r="A130" s="38" t="s">
        <v>134</v>
      </c>
      <c r="B130" s="42" t="s">
        <v>135</v>
      </c>
      <c r="C130" s="43">
        <v>4745900</v>
      </c>
      <c r="D130" s="43">
        <v>4554359.5199999996</v>
      </c>
      <c r="E130" s="41">
        <f t="shared" si="2"/>
        <v>-191540.48000000045</v>
      </c>
      <c r="F130" s="41">
        <f t="shared" si="3"/>
        <v>95.964085210392113</v>
      </c>
    </row>
    <row r="131" spans="1:6" ht="51" hidden="1" outlineLevel="4" x14ac:dyDescent="0.2">
      <c r="A131" s="38" t="s">
        <v>134</v>
      </c>
      <c r="B131" s="42" t="s">
        <v>135</v>
      </c>
      <c r="C131" s="43">
        <v>4745900</v>
      </c>
      <c r="D131" s="43">
        <v>0</v>
      </c>
      <c r="E131" s="41">
        <f t="shared" si="2"/>
        <v>-4745900</v>
      </c>
      <c r="F131" s="41">
        <f t="shared" si="3"/>
        <v>0</v>
      </c>
    </row>
    <row r="132" spans="1:6" ht="51" hidden="1" outlineLevel="7" x14ac:dyDescent="0.2">
      <c r="A132" s="39" t="s">
        <v>134</v>
      </c>
      <c r="B132" s="47" t="s">
        <v>135</v>
      </c>
      <c r="C132" s="46">
        <v>4745900</v>
      </c>
      <c r="D132" s="46">
        <v>0</v>
      </c>
      <c r="E132" s="41">
        <f t="shared" si="2"/>
        <v>-4745900</v>
      </c>
      <c r="F132" s="41">
        <f t="shared" si="3"/>
        <v>0</v>
      </c>
    </row>
    <row r="133" spans="1:6" ht="63.75" hidden="1" outlineLevel="4" x14ac:dyDescent="0.2">
      <c r="A133" s="38" t="s">
        <v>136</v>
      </c>
      <c r="B133" s="42" t="s">
        <v>137</v>
      </c>
      <c r="C133" s="43">
        <v>0</v>
      </c>
      <c r="D133" s="43">
        <v>4539363.03</v>
      </c>
      <c r="E133" s="41">
        <f t="shared" si="2"/>
        <v>4539363.03</v>
      </c>
      <c r="F133" s="41" t="e">
        <f t="shared" si="3"/>
        <v>#DIV/0!</v>
      </c>
    </row>
    <row r="134" spans="1:6" ht="63.75" hidden="1" outlineLevel="7" x14ac:dyDescent="0.2">
      <c r="A134" s="39" t="s">
        <v>136</v>
      </c>
      <c r="B134" s="47" t="s">
        <v>137</v>
      </c>
      <c r="C134" s="46">
        <v>0</v>
      </c>
      <c r="D134" s="46">
        <v>4539363.03</v>
      </c>
      <c r="E134" s="41">
        <f t="shared" si="2"/>
        <v>4539363.03</v>
      </c>
      <c r="F134" s="41" t="e">
        <f t="shared" si="3"/>
        <v>#DIV/0!</v>
      </c>
    </row>
    <row r="135" spans="1:6" ht="89.25" hidden="1" outlineLevel="4" x14ac:dyDescent="0.2">
      <c r="A135" s="38" t="s">
        <v>138</v>
      </c>
      <c r="B135" s="44" t="s">
        <v>139</v>
      </c>
      <c r="C135" s="43">
        <v>0</v>
      </c>
      <c r="D135" s="43">
        <v>14996.49</v>
      </c>
      <c r="E135" s="41">
        <f t="shared" si="2"/>
        <v>14996.49</v>
      </c>
      <c r="F135" s="41" t="e">
        <f t="shared" si="3"/>
        <v>#DIV/0!</v>
      </c>
    </row>
    <row r="136" spans="1:6" ht="89.25" hidden="1" outlineLevel="7" x14ac:dyDescent="0.2">
      <c r="A136" s="39" t="s">
        <v>138</v>
      </c>
      <c r="B136" s="45" t="s">
        <v>139</v>
      </c>
      <c r="C136" s="46">
        <v>0</v>
      </c>
      <c r="D136" s="46">
        <v>14996.49</v>
      </c>
      <c r="E136" s="41">
        <f t="shared" si="2"/>
        <v>14996.49</v>
      </c>
      <c r="F136" s="41" t="e">
        <f t="shared" si="3"/>
        <v>#DIV/0!</v>
      </c>
    </row>
    <row r="137" spans="1:6" ht="51" hidden="1" outlineLevel="2" collapsed="1" x14ac:dyDescent="0.2">
      <c r="A137" s="38" t="s">
        <v>140</v>
      </c>
      <c r="B137" s="42" t="s">
        <v>141</v>
      </c>
      <c r="C137" s="43">
        <v>0</v>
      </c>
      <c r="D137" s="43">
        <v>9410</v>
      </c>
      <c r="E137" s="41">
        <f t="shared" si="2"/>
        <v>9410</v>
      </c>
      <c r="F137" s="41" t="e">
        <f t="shared" si="3"/>
        <v>#DIV/0!</v>
      </c>
    </row>
    <row r="138" spans="1:6" ht="76.5" hidden="1" outlineLevel="3" x14ac:dyDescent="0.2">
      <c r="A138" s="38" t="s">
        <v>142</v>
      </c>
      <c r="B138" s="42" t="s">
        <v>143</v>
      </c>
      <c r="C138" s="43">
        <v>0</v>
      </c>
      <c r="D138" s="43">
        <v>9410</v>
      </c>
      <c r="E138" s="41">
        <f t="shared" si="2"/>
        <v>9410</v>
      </c>
      <c r="F138" s="41" t="e">
        <f t="shared" si="3"/>
        <v>#DIV/0!</v>
      </c>
    </row>
    <row r="139" spans="1:6" ht="76.5" hidden="1" outlineLevel="7" x14ac:dyDescent="0.2">
      <c r="A139" s="39" t="s">
        <v>142</v>
      </c>
      <c r="B139" s="47" t="s">
        <v>143</v>
      </c>
      <c r="C139" s="46">
        <v>0</v>
      </c>
      <c r="D139" s="46">
        <v>9410</v>
      </c>
      <c r="E139" s="41">
        <f t="shared" si="2"/>
        <v>9410</v>
      </c>
      <c r="F139" s="41" t="e">
        <f t="shared" si="3"/>
        <v>#DIV/0!</v>
      </c>
    </row>
    <row r="140" spans="1:6" ht="38.25" hidden="1" outlineLevel="2" collapsed="1" x14ac:dyDescent="0.2">
      <c r="A140" s="38" t="s">
        <v>144</v>
      </c>
      <c r="B140" s="42" t="s">
        <v>145</v>
      </c>
      <c r="C140" s="43">
        <v>30000</v>
      </c>
      <c r="D140" s="43">
        <v>75000</v>
      </c>
      <c r="E140" s="41">
        <f t="shared" ref="E140:E200" si="4">D140-C140</f>
        <v>45000</v>
      </c>
      <c r="F140" s="41">
        <f t="shared" si="3"/>
        <v>250</v>
      </c>
    </row>
    <row r="141" spans="1:6" ht="25.5" hidden="1" outlineLevel="3" x14ac:dyDescent="0.2">
      <c r="A141" s="38" t="s">
        <v>146</v>
      </c>
      <c r="B141" s="42" t="s">
        <v>147</v>
      </c>
      <c r="C141" s="43">
        <v>30000</v>
      </c>
      <c r="D141" s="43">
        <v>75000</v>
      </c>
      <c r="E141" s="41">
        <f t="shared" si="4"/>
        <v>45000</v>
      </c>
      <c r="F141" s="41">
        <f t="shared" ref="F141:F201" si="5">D141/C141*100</f>
        <v>250</v>
      </c>
    </row>
    <row r="142" spans="1:6" ht="25.5" hidden="1" outlineLevel="4" x14ac:dyDescent="0.2">
      <c r="A142" s="38" t="s">
        <v>146</v>
      </c>
      <c r="B142" s="42" t="s">
        <v>147</v>
      </c>
      <c r="C142" s="43">
        <v>0</v>
      </c>
      <c r="D142" s="43">
        <v>75000</v>
      </c>
      <c r="E142" s="41">
        <f t="shared" si="4"/>
        <v>75000</v>
      </c>
      <c r="F142" s="41" t="e">
        <f t="shared" si="5"/>
        <v>#DIV/0!</v>
      </c>
    </row>
    <row r="143" spans="1:6" ht="25.5" hidden="1" outlineLevel="7" x14ac:dyDescent="0.2">
      <c r="A143" s="39" t="s">
        <v>146</v>
      </c>
      <c r="B143" s="47" t="s">
        <v>147</v>
      </c>
      <c r="C143" s="46">
        <v>0</v>
      </c>
      <c r="D143" s="46">
        <v>75000</v>
      </c>
      <c r="E143" s="41">
        <f t="shared" si="4"/>
        <v>75000</v>
      </c>
      <c r="F143" s="41" t="e">
        <f t="shared" si="5"/>
        <v>#DIV/0!</v>
      </c>
    </row>
    <row r="144" spans="1:6" ht="38.25" hidden="1" outlineLevel="4" x14ac:dyDescent="0.2">
      <c r="A144" s="38" t="s">
        <v>148</v>
      </c>
      <c r="B144" s="42" t="s">
        <v>149</v>
      </c>
      <c r="C144" s="43">
        <v>30000</v>
      </c>
      <c r="D144" s="43">
        <v>0</v>
      </c>
      <c r="E144" s="41">
        <f t="shared" si="4"/>
        <v>-30000</v>
      </c>
      <c r="F144" s="41">
        <f t="shared" si="5"/>
        <v>0</v>
      </c>
    </row>
    <row r="145" spans="1:6" ht="25.5" hidden="1" outlineLevel="7" x14ac:dyDescent="0.2">
      <c r="A145" s="39" t="s">
        <v>148</v>
      </c>
      <c r="B145" s="47" t="s">
        <v>149</v>
      </c>
      <c r="C145" s="46">
        <v>30000</v>
      </c>
      <c r="D145" s="46">
        <v>0</v>
      </c>
      <c r="E145" s="41">
        <f t="shared" si="4"/>
        <v>-30000</v>
      </c>
      <c r="F145" s="41">
        <f t="shared" si="5"/>
        <v>0</v>
      </c>
    </row>
    <row r="146" spans="1:6" ht="51" outlineLevel="1" collapsed="1" x14ac:dyDescent="0.2">
      <c r="A146" s="38" t="s">
        <v>150</v>
      </c>
      <c r="B146" s="42" t="s">
        <v>151</v>
      </c>
      <c r="C146" s="43">
        <v>90456.680189999999</v>
      </c>
      <c r="D146" s="43">
        <v>91539.253200000006</v>
      </c>
      <c r="E146" s="41">
        <f t="shared" si="4"/>
        <v>1082.5730100000073</v>
      </c>
      <c r="F146" s="41">
        <f t="shared" si="5"/>
        <v>101.19678613865347</v>
      </c>
    </row>
    <row r="147" spans="1:6" ht="89.25" hidden="1" outlineLevel="2" x14ac:dyDescent="0.2">
      <c r="A147" s="38" t="s">
        <v>152</v>
      </c>
      <c r="B147" s="44" t="s">
        <v>153</v>
      </c>
      <c r="C147" s="43">
        <v>80835837.459999993</v>
      </c>
      <c r="D147" s="43">
        <v>81791786.079999998</v>
      </c>
      <c r="E147" s="41">
        <f t="shared" si="4"/>
        <v>955948.62000000477</v>
      </c>
      <c r="F147" s="41">
        <f t="shared" si="5"/>
        <v>101.18258021446618</v>
      </c>
    </row>
    <row r="148" spans="1:6" ht="38.25" hidden="1" outlineLevel="3" collapsed="1" x14ac:dyDescent="0.2">
      <c r="A148" s="38" t="s">
        <v>154</v>
      </c>
      <c r="B148" s="42" t="s">
        <v>530</v>
      </c>
      <c r="C148" s="43">
        <v>78001748.579999998</v>
      </c>
      <c r="D148" s="43">
        <v>77825691.290000007</v>
      </c>
      <c r="E148" s="41">
        <f t="shared" si="4"/>
        <v>-176057.28999999166</v>
      </c>
      <c r="F148" s="41">
        <f t="shared" si="5"/>
        <v>99.774290585525236</v>
      </c>
    </row>
    <row r="149" spans="1:6" ht="89.25" hidden="1" outlineLevel="4" x14ac:dyDescent="0.2">
      <c r="A149" s="38" t="s">
        <v>155</v>
      </c>
      <c r="B149" s="44" t="s">
        <v>156</v>
      </c>
      <c r="C149" s="43">
        <v>78001748.579999998</v>
      </c>
      <c r="D149" s="43">
        <v>77825691.290000007</v>
      </c>
      <c r="E149" s="41">
        <f t="shared" si="4"/>
        <v>-176057.28999999166</v>
      </c>
      <c r="F149" s="41">
        <f t="shared" si="5"/>
        <v>99.774290585525236</v>
      </c>
    </row>
    <row r="150" spans="1:6" ht="76.5" hidden="1" outlineLevel="7" x14ac:dyDescent="0.2">
      <c r="A150" s="39" t="s">
        <v>155</v>
      </c>
      <c r="B150" s="45" t="s">
        <v>156</v>
      </c>
      <c r="C150" s="46">
        <v>78001748.579999998</v>
      </c>
      <c r="D150" s="46">
        <v>77825691.290000007</v>
      </c>
      <c r="E150" s="41">
        <f t="shared" si="4"/>
        <v>-176057.28999999166</v>
      </c>
      <c r="F150" s="41">
        <f t="shared" si="5"/>
        <v>99.774290585525236</v>
      </c>
    </row>
    <row r="151" spans="1:6" ht="38.25" hidden="1" outlineLevel="3" collapsed="1" x14ac:dyDescent="0.2">
      <c r="A151" s="38" t="s">
        <v>157</v>
      </c>
      <c r="B151" s="44" t="s">
        <v>531</v>
      </c>
      <c r="C151" s="43">
        <v>1246332</v>
      </c>
      <c r="D151" s="43">
        <v>2257706.38</v>
      </c>
      <c r="E151" s="41">
        <f t="shared" si="4"/>
        <v>1011374.3799999999</v>
      </c>
      <c r="F151" s="41">
        <f t="shared" si="5"/>
        <v>181.14807130042396</v>
      </c>
    </row>
    <row r="152" spans="1:6" ht="76.5" hidden="1" outlineLevel="4" x14ac:dyDescent="0.2">
      <c r="A152" s="38" t="s">
        <v>158</v>
      </c>
      <c r="B152" s="42" t="s">
        <v>159</v>
      </c>
      <c r="C152" s="43">
        <v>1246332</v>
      </c>
      <c r="D152" s="43">
        <v>2257706.38</v>
      </c>
      <c r="E152" s="41">
        <f t="shared" si="4"/>
        <v>1011374.3799999999</v>
      </c>
      <c r="F152" s="41">
        <f t="shared" si="5"/>
        <v>181.14807130042396</v>
      </c>
    </row>
    <row r="153" spans="1:6" ht="76.5" hidden="1" outlineLevel="7" x14ac:dyDescent="0.2">
      <c r="A153" s="39" t="s">
        <v>158</v>
      </c>
      <c r="B153" s="47" t="s">
        <v>159</v>
      </c>
      <c r="C153" s="46">
        <v>1246332</v>
      </c>
      <c r="D153" s="46">
        <v>2257706.38</v>
      </c>
      <c r="E153" s="41">
        <f t="shared" si="4"/>
        <v>1011374.3799999999</v>
      </c>
      <c r="F153" s="41">
        <f t="shared" si="5"/>
        <v>181.14807130042396</v>
      </c>
    </row>
    <row r="154" spans="1:6" hidden="1" outlineLevel="3" collapsed="1" x14ac:dyDescent="0.2">
      <c r="A154" s="38" t="s">
        <v>160</v>
      </c>
      <c r="B154" s="42" t="s">
        <v>532</v>
      </c>
      <c r="C154" s="43">
        <v>1587756.88</v>
      </c>
      <c r="D154" s="43">
        <v>1708388.41</v>
      </c>
      <c r="E154" s="41">
        <f t="shared" si="4"/>
        <v>120631.53000000003</v>
      </c>
      <c r="F154" s="41">
        <f t="shared" si="5"/>
        <v>107.59760713491602</v>
      </c>
    </row>
    <row r="155" spans="1:6" ht="38.25" hidden="1" outlineLevel="4" x14ac:dyDescent="0.2">
      <c r="A155" s="38" t="s">
        <v>161</v>
      </c>
      <c r="B155" s="42" t="s">
        <v>162</v>
      </c>
      <c r="C155" s="43">
        <v>1587756.88</v>
      </c>
      <c r="D155" s="43">
        <v>1708388.41</v>
      </c>
      <c r="E155" s="41">
        <f t="shared" si="4"/>
        <v>120631.53000000003</v>
      </c>
      <c r="F155" s="41">
        <f t="shared" si="5"/>
        <v>107.59760713491602</v>
      </c>
    </row>
    <row r="156" spans="1:6" ht="38.25" hidden="1" outlineLevel="7" x14ac:dyDescent="0.2">
      <c r="A156" s="39" t="s">
        <v>161</v>
      </c>
      <c r="B156" s="47" t="s">
        <v>162</v>
      </c>
      <c r="C156" s="46">
        <v>1587756.88</v>
      </c>
      <c r="D156" s="46">
        <v>1708388.41</v>
      </c>
      <c r="E156" s="41">
        <f t="shared" si="4"/>
        <v>120631.53000000003</v>
      </c>
      <c r="F156" s="41">
        <f t="shared" si="5"/>
        <v>107.59760713491602</v>
      </c>
    </row>
    <row r="157" spans="1:6" ht="25.5" hidden="1" outlineLevel="2" collapsed="1" x14ac:dyDescent="0.2">
      <c r="A157" s="38" t="s">
        <v>163</v>
      </c>
      <c r="B157" s="42" t="s">
        <v>533</v>
      </c>
      <c r="C157" s="43">
        <v>7557645.1900000004</v>
      </c>
      <c r="D157" s="43">
        <v>7771221.9500000002</v>
      </c>
      <c r="E157" s="41">
        <f t="shared" si="4"/>
        <v>213576.75999999978</v>
      </c>
      <c r="F157" s="41">
        <f t="shared" si="5"/>
        <v>102.82596965894346</v>
      </c>
    </row>
    <row r="158" spans="1:6" ht="38.25" hidden="1" outlineLevel="3" collapsed="1" x14ac:dyDescent="0.2">
      <c r="A158" s="38" t="s">
        <v>164</v>
      </c>
      <c r="B158" s="42" t="s">
        <v>165</v>
      </c>
      <c r="C158" s="43">
        <v>6375686.7300000004</v>
      </c>
      <c r="D158" s="43">
        <v>6574724.1699999999</v>
      </c>
      <c r="E158" s="41">
        <f t="shared" si="4"/>
        <v>199037.43999999948</v>
      </c>
      <c r="F158" s="41">
        <f t="shared" si="5"/>
        <v>103.12181963181241</v>
      </c>
    </row>
    <row r="159" spans="1:6" ht="114.75" hidden="1" outlineLevel="4" x14ac:dyDescent="0.2">
      <c r="A159" s="38" t="s">
        <v>166</v>
      </c>
      <c r="B159" s="44" t="s">
        <v>167</v>
      </c>
      <c r="C159" s="43">
        <v>6375686.7300000004</v>
      </c>
      <c r="D159" s="43">
        <v>6574724.1699999999</v>
      </c>
      <c r="E159" s="41">
        <f t="shared" si="4"/>
        <v>199037.43999999948</v>
      </c>
      <c r="F159" s="41">
        <f t="shared" si="5"/>
        <v>103.12181963181241</v>
      </c>
    </row>
    <row r="160" spans="1:6" ht="114.75" hidden="1" outlineLevel="7" x14ac:dyDescent="0.2">
      <c r="A160" s="39" t="s">
        <v>166</v>
      </c>
      <c r="B160" s="45" t="s">
        <v>167</v>
      </c>
      <c r="C160" s="46">
        <v>6375686.7300000004</v>
      </c>
      <c r="D160" s="46">
        <v>6574724.1699999999</v>
      </c>
      <c r="E160" s="41">
        <f t="shared" si="4"/>
        <v>199037.43999999948</v>
      </c>
      <c r="F160" s="41">
        <f t="shared" si="5"/>
        <v>103.12181963181241</v>
      </c>
    </row>
    <row r="161" spans="1:6" ht="51" hidden="1" outlineLevel="3" collapsed="1" x14ac:dyDescent="0.2">
      <c r="A161" s="38" t="s">
        <v>168</v>
      </c>
      <c r="B161" s="42" t="s">
        <v>169</v>
      </c>
      <c r="C161" s="43">
        <v>1181958.46</v>
      </c>
      <c r="D161" s="43">
        <v>1196497.78</v>
      </c>
      <c r="E161" s="41">
        <f t="shared" si="4"/>
        <v>14539.320000000065</v>
      </c>
      <c r="F161" s="41">
        <f t="shared" si="5"/>
        <v>101.23010414426916</v>
      </c>
    </row>
    <row r="162" spans="1:6" ht="89.25" hidden="1" outlineLevel="4" x14ac:dyDescent="0.2">
      <c r="A162" s="38" t="s">
        <v>170</v>
      </c>
      <c r="B162" s="44" t="s">
        <v>171</v>
      </c>
      <c r="C162" s="43">
        <v>1181958.46</v>
      </c>
      <c r="D162" s="43">
        <v>1196497.78</v>
      </c>
      <c r="E162" s="41">
        <f t="shared" si="4"/>
        <v>14539.320000000065</v>
      </c>
      <c r="F162" s="41">
        <f t="shared" si="5"/>
        <v>101.23010414426916</v>
      </c>
    </row>
    <row r="163" spans="1:6" ht="89.25" hidden="1" outlineLevel="7" x14ac:dyDescent="0.2">
      <c r="A163" s="39" t="s">
        <v>170</v>
      </c>
      <c r="B163" s="45" t="s">
        <v>171</v>
      </c>
      <c r="C163" s="46">
        <v>1181958.46</v>
      </c>
      <c r="D163" s="46">
        <v>1196497.78</v>
      </c>
      <c r="E163" s="41">
        <f t="shared" si="4"/>
        <v>14539.320000000065</v>
      </c>
      <c r="F163" s="41">
        <f t="shared" si="5"/>
        <v>101.23010414426916</v>
      </c>
    </row>
    <row r="164" spans="1:6" ht="51" hidden="1" outlineLevel="2" collapsed="1" x14ac:dyDescent="0.2">
      <c r="A164" s="38" t="s">
        <v>534</v>
      </c>
      <c r="B164" s="42" t="s">
        <v>535</v>
      </c>
      <c r="C164" s="43">
        <v>0</v>
      </c>
      <c r="D164" s="43">
        <v>13450.73</v>
      </c>
      <c r="E164" s="41">
        <f t="shared" si="4"/>
        <v>13450.73</v>
      </c>
      <c r="F164" s="41"/>
    </row>
    <row r="165" spans="1:6" ht="63.75" hidden="1" outlineLevel="3" collapsed="1" x14ac:dyDescent="0.2">
      <c r="A165" s="38" t="s">
        <v>536</v>
      </c>
      <c r="B165" s="42" t="s">
        <v>537</v>
      </c>
      <c r="C165" s="43">
        <v>0</v>
      </c>
      <c r="D165" s="43">
        <v>9736.2000000000007</v>
      </c>
      <c r="E165" s="41">
        <f t="shared" si="4"/>
        <v>9736.2000000000007</v>
      </c>
      <c r="F165" s="41"/>
    </row>
    <row r="166" spans="1:6" ht="165.75" hidden="1" outlineLevel="4" x14ac:dyDescent="0.2">
      <c r="A166" s="38" t="s">
        <v>538</v>
      </c>
      <c r="B166" s="44" t="s">
        <v>539</v>
      </c>
      <c r="C166" s="43">
        <v>0</v>
      </c>
      <c r="D166" s="43">
        <v>9736.2000000000007</v>
      </c>
      <c r="E166" s="41">
        <f t="shared" si="4"/>
        <v>9736.2000000000007</v>
      </c>
      <c r="F166" s="41"/>
    </row>
    <row r="167" spans="1:6" ht="153" hidden="1" outlineLevel="7" x14ac:dyDescent="0.2">
      <c r="A167" s="39" t="s">
        <v>538</v>
      </c>
      <c r="B167" s="45" t="s">
        <v>539</v>
      </c>
      <c r="C167" s="46">
        <v>0</v>
      </c>
      <c r="D167" s="46">
        <v>9736.2000000000007</v>
      </c>
      <c r="E167" s="41">
        <f t="shared" si="4"/>
        <v>9736.2000000000007</v>
      </c>
      <c r="F167" s="41"/>
    </row>
    <row r="168" spans="1:6" ht="63.75" hidden="1" outlineLevel="3" collapsed="1" x14ac:dyDescent="0.2">
      <c r="A168" s="38" t="s">
        <v>540</v>
      </c>
      <c r="B168" s="42" t="s">
        <v>541</v>
      </c>
      <c r="C168" s="43">
        <v>0</v>
      </c>
      <c r="D168" s="43">
        <v>3714.53</v>
      </c>
      <c r="E168" s="41">
        <f t="shared" si="4"/>
        <v>3714.53</v>
      </c>
      <c r="F168" s="41"/>
    </row>
    <row r="169" spans="1:6" ht="153" hidden="1" outlineLevel="4" x14ac:dyDescent="0.2">
      <c r="A169" s="38" t="s">
        <v>542</v>
      </c>
      <c r="B169" s="44" t="s">
        <v>543</v>
      </c>
      <c r="C169" s="43">
        <v>0</v>
      </c>
      <c r="D169" s="43">
        <v>3714.53</v>
      </c>
      <c r="E169" s="41">
        <f t="shared" si="4"/>
        <v>3714.53</v>
      </c>
      <c r="F169" s="41" t="e">
        <f t="shared" si="5"/>
        <v>#DIV/0!</v>
      </c>
    </row>
    <row r="170" spans="1:6" ht="127.5" hidden="1" outlineLevel="7" x14ac:dyDescent="0.2">
      <c r="A170" s="39" t="s">
        <v>542</v>
      </c>
      <c r="B170" s="45" t="s">
        <v>543</v>
      </c>
      <c r="C170" s="46">
        <v>0</v>
      </c>
      <c r="D170" s="46">
        <v>3714.53</v>
      </c>
      <c r="E170" s="41">
        <f t="shared" si="4"/>
        <v>3714.53</v>
      </c>
      <c r="F170" s="41" t="e">
        <f t="shared" si="5"/>
        <v>#DIV/0!</v>
      </c>
    </row>
    <row r="171" spans="1:6" ht="38.25" hidden="1" outlineLevel="2" collapsed="1" x14ac:dyDescent="0.2">
      <c r="A171" s="38" t="s">
        <v>172</v>
      </c>
      <c r="B171" s="44" t="s">
        <v>544</v>
      </c>
      <c r="C171" s="43">
        <v>2063197.54</v>
      </c>
      <c r="D171" s="43">
        <v>1962794.44</v>
      </c>
      <c r="E171" s="41">
        <f t="shared" si="4"/>
        <v>-100403.10000000009</v>
      </c>
      <c r="F171" s="41">
        <f t="shared" si="5"/>
        <v>95.133616725812885</v>
      </c>
    </row>
    <row r="172" spans="1:6" ht="76.5" hidden="1" outlineLevel="3" collapsed="1" x14ac:dyDescent="0.2">
      <c r="A172" s="38" t="s">
        <v>173</v>
      </c>
      <c r="B172" s="44" t="s">
        <v>174</v>
      </c>
      <c r="C172" s="43">
        <v>1220156.1399999999</v>
      </c>
      <c r="D172" s="43">
        <v>976934.07</v>
      </c>
      <c r="E172" s="41">
        <f t="shared" si="4"/>
        <v>-243222.06999999995</v>
      </c>
      <c r="F172" s="41">
        <f t="shared" si="5"/>
        <v>80.066315938876471</v>
      </c>
    </row>
    <row r="173" spans="1:6" ht="76.5" hidden="1" outlineLevel="4" x14ac:dyDescent="0.2">
      <c r="A173" s="38" t="s">
        <v>175</v>
      </c>
      <c r="B173" s="42" t="s">
        <v>176</v>
      </c>
      <c r="C173" s="43">
        <v>1220156.1399999999</v>
      </c>
      <c r="D173" s="43">
        <v>976934.07</v>
      </c>
      <c r="E173" s="41">
        <f t="shared" si="4"/>
        <v>-243222.06999999995</v>
      </c>
      <c r="F173" s="41">
        <f t="shared" si="5"/>
        <v>80.066315938876471</v>
      </c>
    </row>
    <row r="174" spans="1:6" ht="76.5" hidden="1" outlineLevel="7" x14ac:dyDescent="0.2">
      <c r="A174" s="39" t="s">
        <v>175</v>
      </c>
      <c r="B174" s="47" t="s">
        <v>176</v>
      </c>
      <c r="C174" s="46">
        <v>1220156.1399999999</v>
      </c>
      <c r="D174" s="46">
        <v>976934.07</v>
      </c>
      <c r="E174" s="41">
        <f t="shared" si="4"/>
        <v>-243222.06999999995</v>
      </c>
      <c r="F174" s="41">
        <f t="shared" si="5"/>
        <v>80.066315938876471</v>
      </c>
    </row>
    <row r="175" spans="1:6" ht="114.75" hidden="1" outlineLevel="3" collapsed="1" x14ac:dyDescent="0.2">
      <c r="A175" s="38" t="s">
        <v>177</v>
      </c>
      <c r="B175" s="44" t="s">
        <v>178</v>
      </c>
      <c r="C175" s="43">
        <v>843041.4</v>
      </c>
      <c r="D175" s="43">
        <v>985860.37</v>
      </c>
      <c r="E175" s="41">
        <f t="shared" si="4"/>
        <v>142818.96999999997</v>
      </c>
      <c r="F175" s="41">
        <f t="shared" si="5"/>
        <v>116.94092010190722</v>
      </c>
    </row>
    <row r="176" spans="1:6" ht="102" hidden="1" outlineLevel="4" x14ac:dyDescent="0.2">
      <c r="A176" s="38" t="s">
        <v>179</v>
      </c>
      <c r="B176" s="44" t="s">
        <v>180</v>
      </c>
      <c r="C176" s="43">
        <v>843041.4</v>
      </c>
      <c r="D176" s="43">
        <v>985860.37</v>
      </c>
      <c r="E176" s="41">
        <f t="shared" si="4"/>
        <v>142818.96999999997</v>
      </c>
      <c r="F176" s="41">
        <f t="shared" si="5"/>
        <v>116.94092010190722</v>
      </c>
    </row>
    <row r="177" spans="1:6" ht="102" hidden="1" outlineLevel="7" x14ac:dyDescent="0.2">
      <c r="A177" s="39" t="s">
        <v>179</v>
      </c>
      <c r="B177" s="45" t="s">
        <v>180</v>
      </c>
      <c r="C177" s="46">
        <v>843041.4</v>
      </c>
      <c r="D177" s="46">
        <v>985860.37</v>
      </c>
      <c r="E177" s="41">
        <f t="shared" si="4"/>
        <v>142818.96999999997</v>
      </c>
      <c r="F177" s="41">
        <f t="shared" si="5"/>
        <v>116.94092010190722</v>
      </c>
    </row>
    <row r="178" spans="1:6" ht="25.5" outlineLevel="1" collapsed="1" x14ac:dyDescent="0.2">
      <c r="A178" s="38" t="s">
        <v>181</v>
      </c>
      <c r="B178" s="42" t="s">
        <v>182</v>
      </c>
      <c r="C178" s="43">
        <v>1238.5</v>
      </c>
      <c r="D178" s="43">
        <v>2582.3256099999999</v>
      </c>
      <c r="E178" s="41">
        <f t="shared" si="4"/>
        <v>1343.8256099999999</v>
      </c>
      <c r="F178" s="41">
        <f t="shared" si="5"/>
        <v>208.50428825191764</v>
      </c>
    </row>
    <row r="179" spans="1:6" ht="25.5" hidden="1" outlineLevel="2" x14ac:dyDescent="0.2">
      <c r="A179" s="38" t="s">
        <v>183</v>
      </c>
      <c r="B179" s="42" t="s">
        <v>184</v>
      </c>
      <c r="C179" s="43">
        <v>1238500</v>
      </c>
      <c r="D179" s="43">
        <v>2582325.61</v>
      </c>
      <c r="E179" s="41">
        <f t="shared" si="4"/>
        <v>1343825.6099999999</v>
      </c>
      <c r="F179" s="41">
        <f t="shared" si="5"/>
        <v>208.50428825191764</v>
      </c>
    </row>
    <row r="180" spans="1:6" ht="25.5" hidden="1" outlineLevel="3" collapsed="1" x14ac:dyDescent="0.2">
      <c r="A180" s="38" t="s">
        <v>185</v>
      </c>
      <c r="B180" s="42" t="s">
        <v>186</v>
      </c>
      <c r="C180" s="43">
        <v>76900</v>
      </c>
      <c r="D180" s="43">
        <v>193174.51</v>
      </c>
      <c r="E180" s="41">
        <f t="shared" si="4"/>
        <v>116274.51000000001</v>
      </c>
      <c r="F180" s="41">
        <f t="shared" si="5"/>
        <v>251.20222366710016</v>
      </c>
    </row>
    <row r="181" spans="1:6" ht="63.75" hidden="1" outlineLevel="4" x14ac:dyDescent="0.2">
      <c r="A181" s="38" t="s">
        <v>187</v>
      </c>
      <c r="B181" s="42" t="s">
        <v>188</v>
      </c>
      <c r="C181" s="43">
        <v>76900</v>
      </c>
      <c r="D181" s="43">
        <v>193174.51</v>
      </c>
      <c r="E181" s="41">
        <f t="shared" si="4"/>
        <v>116274.51000000001</v>
      </c>
      <c r="F181" s="41">
        <f t="shared" si="5"/>
        <v>251.20222366710016</v>
      </c>
    </row>
    <row r="182" spans="1:6" ht="63.75" hidden="1" outlineLevel="7" x14ac:dyDescent="0.2">
      <c r="A182" s="39" t="s">
        <v>187</v>
      </c>
      <c r="B182" s="47" t="s">
        <v>188</v>
      </c>
      <c r="C182" s="46">
        <v>76900</v>
      </c>
      <c r="D182" s="46">
        <v>193174.51</v>
      </c>
      <c r="E182" s="41">
        <f t="shared" si="4"/>
        <v>116274.51000000001</v>
      </c>
      <c r="F182" s="41">
        <f t="shared" si="5"/>
        <v>251.20222366710016</v>
      </c>
    </row>
    <row r="183" spans="1:6" ht="25.5" hidden="1" outlineLevel="3" collapsed="1" x14ac:dyDescent="0.2">
      <c r="A183" s="38" t="s">
        <v>189</v>
      </c>
      <c r="B183" s="42" t="s">
        <v>190</v>
      </c>
      <c r="C183" s="43">
        <v>1160900</v>
      </c>
      <c r="D183" s="43">
        <v>0</v>
      </c>
      <c r="E183" s="41">
        <f t="shared" si="4"/>
        <v>-1160900</v>
      </c>
      <c r="F183" s="41">
        <f t="shared" si="5"/>
        <v>0</v>
      </c>
    </row>
    <row r="184" spans="1:6" ht="63.75" hidden="1" outlineLevel="4" x14ac:dyDescent="0.2">
      <c r="A184" s="38" t="s">
        <v>191</v>
      </c>
      <c r="B184" s="42" t="s">
        <v>192</v>
      </c>
      <c r="C184" s="43">
        <v>1160900</v>
      </c>
      <c r="D184" s="43">
        <v>0</v>
      </c>
      <c r="E184" s="41">
        <f t="shared" si="4"/>
        <v>-1160900</v>
      </c>
      <c r="F184" s="41">
        <f t="shared" si="5"/>
        <v>0</v>
      </c>
    </row>
    <row r="185" spans="1:6" ht="51" hidden="1" outlineLevel="7" x14ac:dyDescent="0.2">
      <c r="A185" s="39" t="s">
        <v>191</v>
      </c>
      <c r="B185" s="47" t="s">
        <v>192</v>
      </c>
      <c r="C185" s="46">
        <v>1160900</v>
      </c>
      <c r="D185" s="46">
        <v>0</v>
      </c>
      <c r="E185" s="41">
        <f t="shared" si="4"/>
        <v>-1160900</v>
      </c>
      <c r="F185" s="41">
        <f t="shared" si="5"/>
        <v>0</v>
      </c>
    </row>
    <row r="186" spans="1:6" ht="25.5" hidden="1" outlineLevel="3" x14ac:dyDescent="0.2">
      <c r="A186" s="38" t="s">
        <v>193</v>
      </c>
      <c r="B186" s="42" t="s">
        <v>194</v>
      </c>
      <c r="C186" s="43">
        <v>0</v>
      </c>
      <c r="D186" s="43">
        <v>2388819.1800000002</v>
      </c>
      <c r="E186" s="41">
        <f t="shared" si="4"/>
        <v>2388819.1800000002</v>
      </c>
      <c r="F186" s="41"/>
    </row>
    <row r="187" spans="1:6" hidden="1" outlineLevel="4" collapsed="1" x14ac:dyDescent="0.2">
      <c r="A187" s="38" t="s">
        <v>195</v>
      </c>
      <c r="B187" s="42" t="s">
        <v>196</v>
      </c>
      <c r="C187" s="43">
        <v>0</v>
      </c>
      <c r="D187" s="43">
        <v>10588.49</v>
      </c>
      <c r="E187" s="41">
        <f t="shared" si="4"/>
        <v>10588.49</v>
      </c>
      <c r="F187" s="41"/>
    </row>
    <row r="188" spans="1:6" ht="51" hidden="1" outlineLevel="5" x14ac:dyDescent="0.2">
      <c r="A188" s="38" t="s">
        <v>197</v>
      </c>
      <c r="B188" s="42" t="s">
        <v>198</v>
      </c>
      <c r="C188" s="43">
        <v>0</v>
      </c>
      <c r="D188" s="43">
        <v>10588.49</v>
      </c>
      <c r="E188" s="41">
        <f t="shared" si="4"/>
        <v>10588.49</v>
      </c>
      <c r="F188" s="41"/>
    </row>
    <row r="189" spans="1:6" ht="51" hidden="1" outlineLevel="7" x14ac:dyDescent="0.2">
      <c r="A189" s="39" t="s">
        <v>197</v>
      </c>
      <c r="B189" s="47" t="s">
        <v>198</v>
      </c>
      <c r="C189" s="46">
        <v>0</v>
      </c>
      <c r="D189" s="46">
        <v>10588.49</v>
      </c>
      <c r="E189" s="41">
        <f t="shared" si="4"/>
        <v>10588.49</v>
      </c>
      <c r="F189" s="41"/>
    </row>
    <row r="190" spans="1:6" ht="25.5" hidden="1" outlineLevel="4" collapsed="1" x14ac:dyDescent="0.2">
      <c r="A190" s="38" t="s">
        <v>199</v>
      </c>
      <c r="B190" s="42" t="s">
        <v>200</v>
      </c>
      <c r="C190" s="43">
        <v>0</v>
      </c>
      <c r="D190" s="43">
        <v>2378230.69</v>
      </c>
      <c r="E190" s="41">
        <f t="shared" si="4"/>
        <v>2378230.69</v>
      </c>
      <c r="F190" s="41"/>
    </row>
    <row r="191" spans="1:6" ht="25.5" hidden="1" outlineLevel="5" x14ac:dyDescent="0.2">
      <c r="A191" s="38" t="s">
        <v>201</v>
      </c>
      <c r="B191" s="42" t="s">
        <v>202</v>
      </c>
      <c r="C191" s="43">
        <v>0</v>
      </c>
      <c r="D191" s="43">
        <v>53506.54</v>
      </c>
      <c r="E191" s="41">
        <f t="shared" si="4"/>
        <v>53506.54</v>
      </c>
      <c r="F191" s="41" t="e">
        <f t="shared" si="5"/>
        <v>#DIV/0!</v>
      </c>
    </row>
    <row r="192" spans="1:6" ht="25.5" hidden="1" outlineLevel="7" x14ac:dyDescent="0.2">
      <c r="A192" s="39" t="s">
        <v>201</v>
      </c>
      <c r="B192" s="47" t="s">
        <v>202</v>
      </c>
      <c r="C192" s="46">
        <v>0</v>
      </c>
      <c r="D192" s="46">
        <v>53506.54</v>
      </c>
      <c r="E192" s="41">
        <f t="shared" si="4"/>
        <v>53506.54</v>
      </c>
      <c r="F192" s="41" t="e">
        <f t="shared" si="5"/>
        <v>#DIV/0!</v>
      </c>
    </row>
    <row r="193" spans="1:6" ht="63.75" hidden="1" outlineLevel="5" x14ac:dyDescent="0.2">
      <c r="A193" s="38" t="s">
        <v>203</v>
      </c>
      <c r="B193" s="42" t="s">
        <v>204</v>
      </c>
      <c r="C193" s="43">
        <v>0</v>
      </c>
      <c r="D193" s="43">
        <v>2324724.15</v>
      </c>
      <c r="E193" s="41">
        <f t="shared" si="4"/>
        <v>2324724.15</v>
      </c>
      <c r="F193" s="41" t="e">
        <f t="shared" si="5"/>
        <v>#DIV/0!</v>
      </c>
    </row>
    <row r="194" spans="1:6" ht="51" hidden="1" outlineLevel="7" x14ac:dyDescent="0.2">
      <c r="A194" s="39" t="s">
        <v>203</v>
      </c>
      <c r="B194" s="47" t="s">
        <v>204</v>
      </c>
      <c r="C194" s="46">
        <v>0</v>
      </c>
      <c r="D194" s="46">
        <v>2324724.15</v>
      </c>
      <c r="E194" s="41">
        <f t="shared" si="4"/>
        <v>2324724.15</v>
      </c>
      <c r="F194" s="41" t="e">
        <f t="shared" si="5"/>
        <v>#DIV/0!</v>
      </c>
    </row>
    <row r="195" spans="1:6" ht="51" hidden="1" outlineLevel="3" collapsed="1" x14ac:dyDescent="0.2">
      <c r="A195" s="38" t="s">
        <v>205</v>
      </c>
      <c r="B195" s="42" t="s">
        <v>206</v>
      </c>
      <c r="C195" s="43">
        <v>700</v>
      </c>
      <c r="D195" s="43">
        <v>331.92</v>
      </c>
      <c r="E195" s="41">
        <f t="shared" si="4"/>
        <v>-368.08</v>
      </c>
      <c r="F195" s="41">
        <f t="shared" si="5"/>
        <v>47.417142857142856</v>
      </c>
    </row>
    <row r="196" spans="1:6" ht="89.25" hidden="1" outlineLevel="4" x14ac:dyDescent="0.2">
      <c r="A196" s="38" t="s">
        <v>207</v>
      </c>
      <c r="B196" s="44" t="s">
        <v>208</v>
      </c>
      <c r="C196" s="43">
        <v>700</v>
      </c>
      <c r="D196" s="43">
        <v>331.92</v>
      </c>
      <c r="E196" s="41">
        <f t="shared" si="4"/>
        <v>-368.08</v>
      </c>
      <c r="F196" s="41">
        <f t="shared" si="5"/>
        <v>47.417142857142856</v>
      </c>
    </row>
    <row r="197" spans="1:6" ht="89.25" hidden="1" outlineLevel="7" x14ac:dyDescent="0.2">
      <c r="A197" s="39" t="s">
        <v>207</v>
      </c>
      <c r="B197" s="45" t="s">
        <v>208</v>
      </c>
      <c r="C197" s="46">
        <v>700</v>
      </c>
      <c r="D197" s="46">
        <v>331.92</v>
      </c>
      <c r="E197" s="41">
        <f t="shared" si="4"/>
        <v>-368.08</v>
      </c>
      <c r="F197" s="41">
        <f t="shared" si="5"/>
        <v>47.417142857142856</v>
      </c>
    </row>
    <row r="198" spans="1:6" ht="25.5" outlineLevel="1" collapsed="1" x14ac:dyDescent="0.2">
      <c r="A198" s="38" t="s">
        <v>209</v>
      </c>
      <c r="B198" s="42" t="s">
        <v>210</v>
      </c>
      <c r="C198" s="43">
        <v>4821.57449</v>
      </c>
      <c r="D198" s="43">
        <v>4904.8586500000001</v>
      </c>
      <c r="E198" s="41">
        <f t="shared" si="4"/>
        <v>83.284160000000156</v>
      </c>
      <c r="F198" s="41">
        <f t="shared" si="5"/>
        <v>101.72732289364671</v>
      </c>
    </row>
    <row r="199" spans="1:6" outlineLevel="2" collapsed="1" x14ac:dyDescent="0.2">
      <c r="A199" s="38" t="s">
        <v>211</v>
      </c>
      <c r="B199" s="42" t="s">
        <v>212</v>
      </c>
      <c r="C199" s="43">
        <v>4294.1438099999996</v>
      </c>
      <c r="D199" s="43">
        <v>4243.1319999999996</v>
      </c>
      <c r="E199" s="41">
        <f t="shared" si="4"/>
        <v>-51.011809999999969</v>
      </c>
      <c r="F199" s="41">
        <f t="shared" si="5"/>
        <v>98.812060977529299</v>
      </c>
    </row>
    <row r="200" spans="1:6" hidden="1" outlineLevel="3" x14ac:dyDescent="0.2">
      <c r="A200" s="38" t="s">
        <v>213</v>
      </c>
      <c r="B200" s="42" t="s">
        <v>214</v>
      </c>
      <c r="C200" s="43">
        <v>4294143.8099999996</v>
      </c>
      <c r="D200" s="43">
        <v>4243132</v>
      </c>
      <c r="E200" s="41">
        <f t="shared" si="4"/>
        <v>-51011.80999999959</v>
      </c>
      <c r="F200" s="41">
        <f t="shared" si="5"/>
        <v>98.812060977529313</v>
      </c>
    </row>
    <row r="201" spans="1:6" ht="38.25" hidden="1" outlineLevel="4" x14ac:dyDescent="0.2">
      <c r="A201" s="38" t="s">
        <v>215</v>
      </c>
      <c r="B201" s="42" t="s">
        <v>216</v>
      </c>
      <c r="C201" s="43">
        <v>4294143.8099999996</v>
      </c>
      <c r="D201" s="43">
        <v>4243132</v>
      </c>
      <c r="E201" s="41">
        <f t="shared" ref="E201:E263" si="6">D201-C201</f>
        <v>-51011.80999999959</v>
      </c>
      <c r="F201" s="41">
        <f t="shared" si="5"/>
        <v>98.812060977529313</v>
      </c>
    </row>
    <row r="202" spans="1:6" ht="25.5" hidden="1" outlineLevel="7" x14ac:dyDescent="0.2">
      <c r="A202" s="39" t="s">
        <v>215</v>
      </c>
      <c r="B202" s="47" t="s">
        <v>216</v>
      </c>
      <c r="C202" s="46">
        <v>4294143.8099999996</v>
      </c>
      <c r="D202" s="46">
        <v>4243132</v>
      </c>
      <c r="E202" s="41">
        <f t="shared" si="6"/>
        <v>-51011.80999999959</v>
      </c>
      <c r="F202" s="41">
        <f t="shared" ref="F202:F264" si="7">D202/C202*100</f>
        <v>98.812060977529313</v>
      </c>
    </row>
    <row r="203" spans="1:6" outlineLevel="2" collapsed="1" x14ac:dyDescent="0.2">
      <c r="A203" s="38" t="s">
        <v>217</v>
      </c>
      <c r="B203" s="42" t="s">
        <v>218</v>
      </c>
      <c r="C203" s="43">
        <v>527.43068000000005</v>
      </c>
      <c r="D203" s="43">
        <v>661.72664999999995</v>
      </c>
      <c r="E203" s="41">
        <f t="shared" si="6"/>
        <v>134.2959699999999</v>
      </c>
      <c r="F203" s="41">
        <f t="shared" si="7"/>
        <v>125.46229771844139</v>
      </c>
    </row>
    <row r="204" spans="1:6" ht="38.25" hidden="1" outlineLevel="3" collapsed="1" x14ac:dyDescent="0.2">
      <c r="A204" s="38" t="s">
        <v>219</v>
      </c>
      <c r="B204" s="42" t="s">
        <v>220</v>
      </c>
      <c r="C204" s="43">
        <v>167430.68</v>
      </c>
      <c r="D204" s="43">
        <v>259444</v>
      </c>
      <c r="E204" s="41">
        <f t="shared" si="6"/>
        <v>92013.32</v>
      </c>
      <c r="F204" s="41">
        <f t="shared" si="7"/>
        <v>154.95606898329507</v>
      </c>
    </row>
    <row r="205" spans="1:6" ht="38.25" hidden="1" outlineLevel="4" x14ac:dyDescent="0.2">
      <c r="A205" s="38" t="s">
        <v>221</v>
      </c>
      <c r="B205" s="42" t="s">
        <v>222</v>
      </c>
      <c r="C205" s="43">
        <v>167430.68</v>
      </c>
      <c r="D205" s="43">
        <v>259444</v>
      </c>
      <c r="E205" s="41">
        <f t="shared" si="6"/>
        <v>92013.32</v>
      </c>
      <c r="F205" s="41">
        <f t="shared" si="7"/>
        <v>154.95606898329507</v>
      </c>
    </row>
    <row r="206" spans="1:6" ht="38.25" hidden="1" outlineLevel="7" x14ac:dyDescent="0.2">
      <c r="A206" s="39" t="s">
        <v>221</v>
      </c>
      <c r="B206" s="47" t="s">
        <v>222</v>
      </c>
      <c r="C206" s="46">
        <v>167430.68</v>
      </c>
      <c r="D206" s="46">
        <v>259444</v>
      </c>
      <c r="E206" s="41">
        <f t="shared" si="6"/>
        <v>92013.32</v>
      </c>
      <c r="F206" s="41">
        <f t="shared" si="7"/>
        <v>154.95606898329507</v>
      </c>
    </row>
    <row r="207" spans="1:6" hidden="1" outlineLevel="3" collapsed="1" x14ac:dyDescent="0.2">
      <c r="A207" s="38" t="s">
        <v>223</v>
      </c>
      <c r="B207" s="42" t="s">
        <v>224</v>
      </c>
      <c r="C207" s="43">
        <v>360000</v>
      </c>
      <c r="D207" s="43">
        <v>402282.65</v>
      </c>
      <c r="E207" s="41">
        <f t="shared" si="6"/>
        <v>42282.650000000023</v>
      </c>
      <c r="F207" s="41">
        <f t="shared" si="7"/>
        <v>111.74518055555555</v>
      </c>
    </row>
    <row r="208" spans="1:6" ht="25.5" hidden="1" outlineLevel="4" x14ac:dyDescent="0.2">
      <c r="A208" s="38" t="s">
        <v>225</v>
      </c>
      <c r="B208" s="42" t="s">
        <v>226</v>
      </c>
      <c r="C208" s="43">
        <v>360000</v>
      </c>
      <c r="D208" s="43">
        <v>402282.65</v>
      </c>
      <c r="E208" s="41">
        <f t="shared" si="6"/>
        <v>42282.650000000023</v>
      </c>
      <c r="F208" s="41">
        <f t="shared" si="7"/>
        <v>111.74518055555555</v>
      </c>
    </row>
    <row r="209" spans="1:6" ht="25.5" hidden="1" outlineLevel="7" x14ac:dyDescent="0.2">
      <c r="A209" s="39" t="s">
        <v>225</v>
      </c>
      <c r="B209" s="47" t="s">
        <v>226</v>
      </c>
      <c r="C209" s="46">
        <v>360000</v>
      </c>
      <c r="D209" s="46">
        <v>402282.65</v>
      </c>
      <c r="E209" s="41">
        <f t="shared" si="6"/>
        <v>42282.650000000023</v>
      </c>
      <c r="F209" s="41">
        <f t="shared" si="7"/>
        <v>111.74518055555555</v>
      </c>
    </row>
    <row r="210" spans="1:6" ht="25.5" outlineLevel="1" collapsed="1" x14ac:dyDescent="0.2">
      <c r="A210" s="38" t="s">
        <v>227</v>
      </c>
      <c r="B210" s="42" t="s">
        <v>228</v>
      </c>
      <c r="C210" s="43">
        <v>13299.437110000001</v>
      </c>
      <c r="D210" s="43">
        <v>13781.00488</v>
      </c>
      <c r="E210" s="41">
        <f t="shared" si="6"/>
        <v>481.56776999999965</v>
      </c>
      <c r="F210" s="41">
        <f t="shared" si="7"/>
        <v>103.62096354918589</v>
      </c>
    </row>
    <row r="211" spans="1:6" hidden="1" outlineLevel="2" collapsed="1" x14ac:dyDescent="0.2">
      <c r="A211" s="38" t="s">
        <v>229</v>
      </c>
      <c r="B211" s="44" t="s">
        <v>545</v>
      </c>
      <c r="C211" s="43">
        <v>5297805.2</v>
      </c>
      <c r="D211" s="43">
        <v>5297805.2</v>
      </c>
      <c r="E211" s="41">
        <f t="shared" si="6"/>
        <v>0</v>
      </c>
      <c r="F211" s="41">
        <f t="shared" si="7"/>
        <v>100</v>
      </c>
    </row>
    <row r="212" spans="1:6" ht="102" hidden="1" outlineLevel="3" x14ac:dyDescent="0.2">
      <c r="A212" s="38" t="s">
        <v>230</v>
      </c>
      <c r="B212" s="44" t="s">
        <v>231</v>
      </c>
      <c r="C212" s="43">
        <v>5297805.2</v>
      </c>
      <c r="D212" s="43">
        <v>5297805.2</v>
      </c>
      <c r="E212" s="41">
        <f t="shared" si="6"/>
        <v>0</v>
      </c>
      <c r="F212" s="41">
        <f t="shared" si="7"/>
        <v>100</v>
      </c>
    </row>
    <row r="213" spans="1:6" ht="102" hidden="1" outlineLevel="4" x14ac:dyDescent="0.2">
      <c r="A213" s="38" t="s">
        <v>232</v>
      </c>
      <c r="B213" s="44" t="s">
        <v>233</v>
      </c>
      <c r="C213" s="43">
        <v>5297805.2</v>
      </c>
      <c r="D213" s="43">
        <v>5297805.2</v>
      </c>
      <c r="E213" s="41">
        <f t="shared" si="6"/>
        <v>0</v>
      </c>
      <c r="F213" s="41">
        <f t="shared" si="7"/>
        <v>100</v>
      </c>
    </row>
    <row r="214" spans="1:6" ht="102" hidden="1" outlineLevel="7" x14ac:dyDescent="0.2">
      <c r="A214" s="39" t="s">
        <v>232</v>
      </c>
      <c r="B214" s="45" t="s">
        <v>233</v>
      </c>
      <c r="C214" s="46">
        <v>5297805.2</v>
      </c>
      <c r="D214" s="46">
        <v>5297805.2</v>
      </c>
      <c r="E214" s="41">
        <f t="shared" si="6"/>
        <v>0</v>
      </c>
      <c r="F214" s="41">
        <f t="shared" si="7"/>
        <v>100</v>
      </c>
    </row>
    <row r="215" spans="1:6" hidden="1" outlineLevel="2" collapsed="1" x14ac:dyDescent="0.2">
      <c r="A215" s="38" t="s">
        <v>234</v>
      </c>
      <c r="B215" s="42" t="s">
        <v>546</v>
      </c>
      <c r="C215" s="43">
        <v>6369463.4199999999</v>
      </c>
      <c r="D215" s="43">
        <v>6826554.7800000003</v>
      </c>
      <c r="E215" s="41">
        <f t="shared" si="6"/>
        <v>457091.36000000034</v>
      </c>
      <c r="F215" s="41">
        <f t="shared" si="7"/>
        <v>107.17629303851155</v>
      </c>
    </row>
    <row r="216" spans="1:6" ht="38.25" hidden="1" outlineLevel="3" collapsed="1" x14ac:dyDescent="0.2">
      <c r="A216" s="38" t="s">
        <v>235</v>
      </c>
      <c r="B216" s="42" t="s">
        <v>236</v>
      </c>
      <c r="C216" s="43">
        <v>5279016.5199999996</v>
      </c>
      <c r="D216" s="43">
        <v>5705632.8799999999</v>
      </c>
      <c r="E216" s="41">
        <f t="shared" si="6"/>
        <v>426616.36000000034</v>
      </c>
      <c r="F216" s="41">
        <f t="shared" si="7"/>
        <v>108.08136057888298</v>
      </c>
    </row>
    <row r="217" spans="1:6" ht="51" hidden="1" outlineLevel="4" x14ac:dyDescent="0.2">
      <c r="A217" s="38" t="s">
        <v>237</v>
      </c>
      <c r="B217" s="42" t="s">
        <v>238</v>
      </c>
      <c r="C217" s="43">
        <v>5279016.5199999996</v>
      </c>
      <c r="D217" s="43">
        <v>5705632.8799999999</v>
      </c>
      <c r="E217" s="41">
        <f t="shared" si="6"/>
        <v>426616.36000000034</v>
      </c>
      <c r="F217" s="41">
        <f t="shared" si="7"/>
        <v>108.08136057888298</v>
      </c>
    </row>
    <row r="218" spans="1:6" ht="51" hidden="1" outlineLevel="7" x14ac:dyDescent="0.2">
      <c r="A218" s="39" t="s">
        <v>237</v>
      </c>
      <c r="B218" s="47" t="s">
        <v>238</v>
      </c>
      <c r="C218" s="46">
        <v>5279016.5199999996</v>
      </c>
      <c r="D218" s="46">
        <v>5705632.8799999999</v>
      </c>
      <c r="E218" s="41">
        <f t="shared" si="6"/>
        <v>426616.36000000034</v>
      </c>
      <c r="F218" s="41">
        <f t="shared" si="7"/>
        <v>108.08136057888298</v>
      </c>
    </row>
    <row r="219" spans="1:6" ht="51" hidden="1" outlineLevel="3" collapsed="1" x14ac:dyDescent="0.2">
      <c r="A219" s="38" t="s">
        <v>239</v>
      </c>
      <c r="B219" s="42" t="s">
        <v>240</v>
      </c>
      <c r="C219" s="43">
        <v>1090446.8999999999</v>
      </c>
      <c r="D219" s="43">
        <v>1120921.8999999999</v>
      </c>
      <c r="E219" s="41">
        <f t="shared" si="6"/>
        <v>30475</v>
      </c>
      <c r="F219" s="41">
        <f t="shared" si="7"/>
        <v>102.79472572208697</v>
      </c>
    </row>
    <row r="220" spans="1:6" ht="63.75" hidden="1" outlineLevel="4" x14ac:dyDescent="0.2">
      <c r="A220" s="38" t="s">
        <v>241</v>
      </c>
      <c r="B220" s="42" t="s">
        <v>242</v>
      </c>
      <c r="C220" s="43">
        <v>1090446.8999999999</v>
      </c>
      <c r="D220" s="43">
        <v>1120921.8999999999</v>
      </c>
      <c r="E220" s="41">
        <f t="shared" si="6"/>
        <v>30475</v>
      </c>
      <c r="F220" s="41">
        <f t="shared" si="7"/>
        <v>102.79472572208697</v>
      </c>
    </row>
    <row r="221" spans="1:6" ht="51" hidden="1" outlineLevel="7" x14ac:dyDescent="0.2">
      <c r="A221" s="39" t="s">
        <v>241</v>
      </c>
      <c r="B221" s="47" t="s">
        <v>242</v>
      </c>
      <c r="C221" s="46">
        <v>1090446.8999999999</v>
      </c>
      <c r="D221" s="46">
        <v>1120921.8999999999</v>
      </c>
      <c r="E221" s="41">
        <f t="shared" si="6"/>
        <v>30475</v>
      </c>
      <c r="F221" s="41">
        <f t="shared" si="7"/>
        <v>102.79472572208697</v>
      </c>
    </row>
    <row r="222" spans="1:6" ht="25.5" hidden="1" outlineLevel="2" collapsed="1" x14ac:dyDescent="0.2">
      <c r="A222" s="38" t="s">
        <v>243</v>
      </c>
      <c r="B222" s="42" t="s">
        <v>547</v>
      </c>
      <c r="C222" s="43">
        <v>1632168.49</v>
      </c>
      <c r="D222" s="43">
        <v>1656644.9</v>
      </c>
      <c r="E222" s="41">
        <f t="shared" si="6"/>
        <v>24476.409999999916</v>
      </c>
      <c r="F222" s="41">
        <f t="shared" si="7"/>
        <v>101.49962520107223</v>
      </c>
    </row>
    <row r="223" spans="1:6" ht="76.5" hidden="1" outlineLevel="3" x14ac:dyDescent="0.2">
      <c r="A223" s="38" t="s">
        <v>244</v>
      </c>
      <c r="B223" s="42" t="s">
        <v>245</v>
      </c>
      <c r="C223" s="43">
        <v>1632168.49</v>
      </c>
      <c r="D223" s="43">
        <v>1656644.9</v>
      </c>
      <c r="E223" s="41">
        <f t="shared" si="6"/>
        <v>24476.409999999916</v>
      </c>
      <c r="F223" s="41">
        <f t="shared" si="7"/>
        <v>101.49962520107223</v>
      </c>
    </row>
    <row r="224" spans="1:6" ht="89.25" hidden="1" outlineLevel="4" x14ac:dyDescent="0.2">
      <c r="A224" s="38" t="s">
        <v>246</v>
      </c>
      <c r="B224" s="44" t="s">
        <v>247</v>
      </c>
      <c r="C224" s="43">
        <v>1632168.49</v>
      </c>
      <c r="D224" s="43">
        <v>1656644.9</v>
      </c>
      <c r="E224" s="41">
        <f t="shared" si="6"/>
        <v>24476.409999999916</v>
      </c>
      <c r="F224" s="41">
        <f t="shared" si="7"/>
        <v>101.49962520107223</v>
      </c>
    </row>
    <row r="225" spans="1:6" ht="89.25" hidden="1" outlineLevel="7" x14ac:dyDescent="0.2">
      <c r="A225" s="39" t="s">
        <v>246</v>
      </c>
      <c r="B225" s="45" t="s">
        <v>247</v>
      </c>
      <c r="C225" s="46">
        <v>1632168.49</v>
      </c>
      <c r="D225" s="46">
        <v>1656644.9</v>
      </c>
      <c r="E225" s="41">
        <f t="shared" si="6"/>
        <v>24476.409999999916</v>
      </c>
      <c r="F225" s="41">
        <f t="shared" si="7"/>
        <v>101.49962520107223</v>
      </c>
    </row>
    <row r="226" spans="1:6" outlineLevel="1" collapsed="1" x14ac:dyDescent="0.2">
      <c r="A226" s="38" t="s">
        <v>248</v>
      </c>
      <c r="B226" s="42" t="s">
        <v>249</v>
      </c>
      <c r="C226" s="43">
        <v>3780.59184</v>
      </c>
      <c r="D226" s="43">
        <v>4013.0785599999999</v>
      </c>
      <c r="E226" s="41">
        <f t="shared" si="6"/>
        <v>232.48671999999988</v>
      </c>
      <c r="F226" s="41">
        <f t="shared" si="7"/>
        <v>106.14947949525278</v>
      </c>
    </row>
    <row r="227" spans="1:6" ht="38.25" hidden="1" outlineLevel="2" collapsed="1" x14ac:dyDescent="0.2">
      <c r="A227" s="38" t="s">
        <v>250</v>
      </c>
      <c r="B227" s="42" t="s">
        <v>251</v>
      </c>
      <c r="C227" s="43">
        <v>833397.18</v>
      </c>
      <c r="D227" s="43">
        <v>842297.61</v>
      </c>
      <c r="E227" s="41">
        <f t="shared" si="6"/>
        <v>8900.4299999999348</v>
      </c>
      <c r="F227" s="41">
        <f t="shared" si="7"/>
        <v>101.0679697764276</v>
      </c>
    </row>
    <row r="228" spans="1:6" ht="63.75" hidden="1" outlineLevel="3" x14ac:dyDescent="0.2">
      <c r="A228" s="38" t="s">
        <v>252</v>
      </c>
      <c r="B228" s="42" t="s">
        <v>253</v>
      </c>
      <c r="C228" s="43">
        <v>36156.39</v>
      </c>
      <c r="D228" s="43">
        <v>37887.35</v>
      </c>
      <c r="E228" s="41">
        <f t="shared" si="6"/>
        <v>1730.9599999999991</v>
      </c>
      <c r="F228" s="41">
        <f t="shared" si="7"/>
        <v>104.78742485076636</v>
      </c>
    </row>
    <row r="229" spans="1:6" ht="89.25" hidden="1" outlineLevel="4" x14ac:dyDescent="0.2">
      <c r="A229" s="38" t="s">
        <v>254</v>
      </c>
      <c r="B229" s="44" t="s">
        <v>255</v>
      </c>
      <c r="C229" s="43">
        <v>36156.39</v>
      </c>
      <c r="D229" s="43">
        <v>37887.35</v>
      </c>
      <c r="E229" s="41">
        <f t="shared" si="6"/>
        <v>1730.9599999999991</v>
      </c>
      <c r="F229" s="41">
        <f t="shared" si="7"/>
        <v>104.78742485076636</v>
      </c>
    </row>
    <row r="230" spans="1:6" ht="140.25" hidden="1" outlineLevel="5" x14ac:dyDescent="0.2">
      <c r="A230" s="38" t="s">
        <v>256</v>
      </c>
      <c r="B230" s="44" t="s">
        <v>257</v>
      </c>
      <c r="C230" s="43">
        <v>12157.81</v>
      </c>
      <c r="D230" s="43">
        <v>12413.37</v>
      </c>
      <c r="E230" s="41">
        <f t="shared" si="6"/>
        <v>255.56000000000131</v>
      </c>
      <c r="F230" s="41">
        <f t="shared" si="7"/>
        <v>102.10202330847416</v>
      </c>
    </row>
    <row r="231" spans="1:6" ht="140.25" hidden="1" outlineLevel="7" x14ac:dyDescent="0.2">
      <c r="A231" s="39" t="s">
        <v>256</v>
      </c>
      <c r="B231" s="45" t="s">
        <v>257</v>
      </c>
      <c r="C231" s="46">
        <v>12157.81</v>
      </c>
      <c r="D231" s="46">
        <v>12413.37</v>
      </c>
      <c r="E231" s="41">
        <f t="shared" si="6"/>
        <v>255.56000000000131</v>
      </c>
      <c r="F231" s="41">
        <f t="shared" si="7"/>
        <v>102.10202330847416</v>
      </c>
    </row>
    <row r="232" spans="1:6" ht="89.25" hidden="1" outlineLevel="5" x14ac:dyDescent="0.2">
      <c r="A232" s="38" t="s">
        <v>258</v>
      </c>
      <c r="B232" s="44" t="s">
        <v>259</v>
      </c>
      <c r="C232" s="43">
        <v>23998.58</v>
      </c>
      <c r="D232" s="43">
        <v>25473.98</v>
      </c>
      <c r="E232" s="41">
        <f t="shared" si="6"/>
        <v>1475.3999999999978</v>
      </c>
      <c r="F232" s="41">
        <f t="shared" si="7"/>
        <v>106.14786374860512</v>
      </c>
    </row>
    <row r="233" spans="1:6" ht="89.25" hidden="1" outlineLevel="7" x14ac:dyDescent="0.2">
      <c r="A233" s="39" t="s">
        <v>258</v>
      </c>
      <c r="B233" s="45" t="s">
        <v>259</v>
      </c>
      <c r="C233" s="46">
        <v>23998.58</v>
      </c>
      <c r="D233" s="46">
        <v>25473.98</v>
      </c>
      <c r="E233" s="41">
        <f t="shared" si="6"/>
        <v>1475.3999999999978</v>
      </c>
      <c r="F233" s="41">
        <f t="shared" si="7"/>
        <v>106.14786374860512</v>
      </c>
    </row>
    <row r="234" spans="1:6" ht="89.25" hidden="1" outlineLevel="3" x14ac:dyDescent="0.2">
      <c r="A234" s="38" t="s">
        <v>260</v>
      </c>
      <c r="B234" s="42" t="s">
        <v>261</v>
      </c>
      <c r="C234" s="43">
        <v>235294.12</v>
      </c>
      <c r="D234" s="43">
        <v>227202</v>
      </c>
      <c r="E234" s="41">
        <f t="shared" si="6"/>
        <v>-8092.1199999999953</v>
      </c>
      <c r="F234" s="41">
        <f t="shared" si="7"/>
        <v>96.560849034391509</v>
      </c>
    </row>
    <row r="235" spans="1:6" ht="114.75" hidden="1" outlineLevel="4" x14ac:dyDescent="0.2">
      <c r="A235" s="38" t="s">
        <v>262</v>
      </c>
      <c r="B235" s="44" t="s">
        <v>263</v>
      </c>
      <c r="C235" s="43">
        <v>235294.12</v>
      </c>
      <c r="D235" s="43">
        <v>227202</v>
      </c>
      <c r="E235" s="41">
        <f t="shared" si="6"/>
        <v>-8092.1199999999953</v>
      </c>
      <c r="F235" s="41">
        <f t="shared" si="7"/>
        <v>96.560849034391509</v>
      </c>
    </row>
    <row r="236" spans="1:6" ht="191.25" hidden="1" outlineLevel="5" x14ac:dyDescent="0.2">
      <c r="A236" s="38" t="s">
        <v>264</v>
      </c>
      <c r="B236" s="44" t="s">
        <v>265</v>
      </c>
      <c r="C236" s="43">
        <v>5554.1</v>
      </c>
      <c r="D236" s="43">
        <v>5554.1</v>
      </c>
      <c r="E236" s="41">
        <f t="shared" si="6"/>
        <v>0</v>
      </c>
      <c r="F236" s="41">
        <f t="shared" si="7"/>
        <v>100</v>
      </c>
    </row>
    <row r="237" spans="1:6" ht="191.25" hidden="1" outlineLevel="7" x14ac:dyDescent="0.2">
      <c r="A237" s="39" t="s">
        <v>264</v>
      </c>
      <c r="B237" s="45" t="s">
        <v>265</v>
      </c>
      <c r="C237" s="46">
        <v>5554.1</v>
      </c>
      <c r="D237" s="46">
        <v>5554.1</v>
      </c>
      <c r="E237" s="41">
        <f t="shared" si="6"/>
        <v>0</v>
      </c>
      <c r="F237" s="41">
        <f t="shared" si="7"/>
        <v>100</v>
      </c>
    </row>
    <row r="238" spans="1:6" ht="153" hidden="1" outlineLevel="5" x14ac:dyDescent="0.2">
      <c r="A238" s="38" t="s">
        <v>266</v>
      </c>
      <c r="B238" s="44" t="s">
        <v>267</v>
      </c>
      <c r="C238" s="43">
        <v>35483.800000000003</v>
      </c>
      <c r="D238" s="43">
        <v>21956.44</v>
      </c>
      <c r="E238" s="41">
        <f t="shared" si="6"/>
        <v>-13527.360000000004</v>
      </c>
      <c r="F238" s="41">
        <f t="shared" si="7"/>
        <v>61.877363754727497</v>
      </c>
    </row>
    <row r="239" spans="1:6" ht="153" hidden="1" outlineLevel="7" x14ac:dyDescent="0.2">
      <c r="A239" s="39" t="s">
        <v>266</v>
      </c>
      <c r="B239" s="45" t="s">
        <v>267</v>
      </c>
      <c r="C239" s="46">
        <v>35483.800000000003</v>
      </c>
      <c r="D239" s="46">
        <v>21956.44</v>
      </c>
      <c r="E239" s="41">
        <f t="shared" si="6"/>
        <v>-13527.360000000004</v>
      </c>
      <c r="F239" s="41">
        <f t="shared" si="7"/>
        <v>61.877363754727497</v>
      </c>
    </row>
    <row r="240" spans="1:6" ht="140.25" hidden="1" outlineLevel="5" x14ac:dyDescent="0.2">
      <c r="A240" s="38" t="s">
        <v>268</v>
      </c>
      <c r="B240" s="44" t="s">
        <v>269</v>
      </c>
      <c r="C240" s="43">
        <v>351.95</v>
      </c>
      <c r="D240" s="43">
        <v>381.19</v>
      </c>
      <c r="E240" s="41">
        <f t="shared" si="6"/>
        <v>29.240000000000009</v>
      </c>
      <c r="F240" s="41">
        <f t="shared" si="7"/>
        <v>108.30799829521239</v>
      </c>
    </row>
    <row r="241" spans="1:6" ht="140.25" hidden="1" outlineLevel="7" x14ac:dyDescent="0.2">
      <c r="A241" s="39" t="s">
        <v>268</v>
      </c>
      <c r="B241" s="45" t="s">
        <v>269</v>
      </c>
      <c r="C241" s="46">
        <v>351.95</v>
      </c>
      <c r="D241" s="46">
        <v>381.19</v>
      </c>
      <c r="E241" s="41">
        <f t="shared" si="6"/>
        <v>29.240000000000009</v>
      </c>
      <c r="F241" s="41">
        <f t="shared" si="7"/>
        <v>108.30799829521239</v>
      </c>
    </row>
    <row r="242" spans="1:6" ht="204" hidden="1" outlineLevel="5" x14ac:dyDescent="0.2">
      <c r="A242" s="38" t="s">
        <v>270</v>
      </c>
      <c r="B242" s="44" t="s">
        <v>271</v>
      </c>
      <c r="C242" s="43">
        <v>15106.68</v>
      </c>
      <c r="D242" s="43">
        <v>15106.69</v>
      </c>
      <c r="E242" s="41">
        <f t="shared" si="6"/>
        <v>1.0000000000218279E-2</v>
      </c>
      <c r="F242" s="41">
        <f t="shared" si="7"/>
        <v>100.00006619588156</v>
      </c>
    </row>
    <row r="243" spans="1:6" ht="204" hidden="1" outlineLevel="7" x14ac:dyDescent="0.2">
      <c r="A243" s="39" t="s">
        <v>270</v>
      </c>
      <c r="B243" s="45" t="s">
        <v>271</v>
      </c>
      <c r="C243" s="46">
        <v>15106.68</v>
      </c>
      <c r="D243" s="46">
        <v>15106.69</v>
      </c>
      <c r="E243" s="41">
        <f t="shared" si="6"/>
        <v>1.0000000000218279E-2</v>
      </c>
      <c r="F243" s="41">
        <f t="shared" si="7"/>
        <v>100.00006619588156</v>
      </c>
    </row>
    <row r="244" spans="1:6" ht="114.75" hidden="1" outlineLevel="5" x14ac:dyDescent="0.2">
      <c r="A244" s="38" t="s">
        <v>272</v>
      </c>
      <c r="B244" s="44" t="s">
        <v>273</v>
      </c>
      <c r="C244" s="43">
        <v>176200.68</v>
      </c>
      <c r="D244" s="43">
        <v>179452.46</v>
      </c>
      <c r="E244" s="41">
        <f t="shared" si="6"/>
        <v>3251.7799999999988</v>
      </c>
      <c r="F244" s="41">
        <f t="shared" si="7"/>
        <v>101.84549798559233</v>
      </c>
    </row>
    <row r="245" spans="1:6" ht="114.75" hidden="1" outlineLevel="7" x14ac:dyDescent="0.2">
      <c r="A245" s="39" t="s">
        <v>272</v>
      </c>
      <c r="B245" s="45" t="s">
        <v>273</v>
      </c>
      <c r="C245" s="46">
        <v>176200.68</v>
      </c>
      <c r="D245" s="46">
        <v>179452.46</v>
      </c>
      <c r="E245" s="41">
        <f t="shared" si="6"/>
        <v>3251.7799999999988</v>
      </c>
      <c r="F245" s="41">
        <f t="shared" si="7"/>
        <v>101.84549798559233</v>
      </c>
    </row>
    <row r="246" spans="1:6" ht="114.75" hidden="1" outlineLevel="5" x14ac:dyDescent="0.2">
      <c r="A246" s="38" t="s">
        <v>274</v>
      </c>
      <c r="B246" s="44" t="s">
        <v>275</v>
      </c>
      <c r="C246" s="43">
        <v>2596.91</v>
      </c>
      <c r="D246" s="43">
        <v>4751.12</v>
      </c>
      <c r="E246" s="41">
        <f t="shared" si="6"/>
        <v>2154.21</v>
      </c>
      <c r="F246" s="41">
        <f t="shared" si="7"/>
        <v>182.95281700174439</v>
      </c>
    </row>
    <row r="247" spans="1:6" ht="114.75" hidden="1" outlineLevel="7" x14ac:dyDescent="0.2">
      <c r="A247" s="39" t="s">
        <v>274</v>
      </c>
      <c r="B247" s="45" t="s">
        <v>275</v>
      </c>
      <c r="C247" s="46">
        <v>2596.91</v>
      </c>
      <c r="D247" s="46">
        <v>4751.12</v>
      </c>
      <c r="E247" s="41">
        <f t="shared" si="6"/>
        <v>2154.21</v>
      </c>
      <c r="F247" s="41">
        <f t="shared" si="7"/>
        <v>182.95281700174439</v>
      </c>
    </row>
    <row r="248" spans="1:6" ht="63.75" hidden="1" outlineLevel="3" x14ac:dyDescent="0.2">
      <c r="A248" s="38" t="s">
        <v>276</v>
      </c>
      <c r="B248" s="42" t="s">
        <v>277</v>
      </c>
      <c r="C248" s="43">
        <v>87560.18</v>
      </c>
      <c r="D248" s="43">
        <v>88087.65</v>
      </c>
      <c r="E248" s="41">
        <f t="shared" si="6"/>
        <v>527.47000000000116</v>
      </c>
      <c r="F248" s="41">
        <f t="shared" si="7"/>
        <v>100.60240853776226</v>
      </c>
    </row>
    <row r="249" spans="1:6" ht="89.25" hidden="1" outlineLevel="4" x14ac:dyDescent="0.2">
      <c r="A249" s="38" t="s">
        <v>278</v>
      </c>
      <c r="B249" s="44" t="s">
        <v>279</v>
      </c>
      <c r="C249" s="43">
        <v>87560.18</v>
      </c>
      <c r="D249" s="43">
        <v>88087.65</v>
      </c>
      <c r="E249" s="41">
        <f t="shared" si="6"/>
        <v>527.47000000000116</v>
      </c>
      <c r="F249" s="41">
        <f t="shared" si="7"/>
        <v>100.60240853776226</v>
      </c>
    </row>
    <row r="250" spans="1:6" ht="102" hidden="1" outlineLevel="5" x14ac:dyDescent="0.2">
      <c r="A250" s="38" t="s">
        <v>280</v>
      </c>
      <c r="B250" s="44" t="s">
        <v>281</v>
      </c>
      <c r="C250" s="43">
        <v>1687.01</v>
      </c>
      <c r="D250" s="43">
        <v>1687.01</v>
      </c>
      <c r="E250" s="41">
        <f t="shared" si="6"/>
        <v>0</v>
      </c>
      <c r="F250" s="41">
        <f t="shared" si="7"/>
        <v>100</v>
      </c>
    </row>
    <row r="251" spans="1:6" ht="102" hidden="1" outlineLevel="7" x14ac:dyDescent="0.2">
      <c r="A251" s="39" t="s">
        <v>280</v>
      </c>
      <c r="B251" s="45" t="s">
        <v>281</v>
      </c>
      <c r="C251" s="46">
        <v>1687.01</v>
      </c>
      <c r="D251" s="46">
        <v>1687.01</v>
      </c>
      <c r="E251" s="41">
        <f t="shared" si="6"/>
        <v>0</v>
      </c>
      <c r="F251" s="41">
        <f t="shared" si="7"/>
        <v>100</v>
      </c>
    </row>
    <row r="252" spans="1:6" ht="114.75" hidden="1" outlineLevel="5" x14ac:dyDescent="0.2">
      <c r="A252" s="38" t="s">
        <v>282</v>
      </c>
      <c r="B252" s="44" t="s">
        <v>283</v>
      </c>
      <c r="C252" s="43">
        <v>71087.47</v>
      </c>
      <c r="D252" s="43">
        <v>71610.25</v>
      </c>
      <c r="E252" s="41">
        <f t="shared" si="6"/>
        <v>522.77999999999884</v>
      </c>
      <c r="F252" s="41">
        <f t="shared" si="7"/>
        <v>100.73540386231217</v>
      </c>
    </row>
    <row r="253" spans="1:6" ht="114.75" hidden="1" outlineLevel="7" x14ac:dyDescent="0.2">
      <c r="A253" s="39" t="s">
        <v>282</v>
      </c>
      <c r="B253" s="45" t="s">
        <v>283</v>
      </c>
      <c r="C253" s="46">
        <v>71087.47</v>
      </c>
      <c r="D253" s="46">
        <v>71610.25</v>
      </c>
      <c r="E253" s="41">
        <f t="shared" si="6"/>
        <v>522.77999999999884</v>
      </c>
      <c r="F253" s="41">
        <f t="shared" si="7"/>
        <v>100.73540386231217</v>
      </c>
    </row>
    <row r="254" spans="1:6" ht="102" hidden="1" outlineLevel="5" x14ac:dyDescent="0.2">
      <c r="A254" s="38" t="s">
        <v>284</v>
      </c>
      <c r="B254" s="44" t="s">
        <v>285</v>
      </c>
      <c r="C254" s="43">
        <v>14780.06</v>
      </c>
      <c r="D254" s="43">
        <v>14784.75</v>
      </c>
      <c r="E254" s="41">
        <f t="shared" si="6"/>
        <v>4.6900000000005093</v>
      </c>
      <c r="F254" s="41">
        <f t="shared" si="7"/>
        <v>100.03173194154829</v>
      </c>
    </row>
    <row r="255" spans="1:6" ht="102" hidden="1" outlineLevel="7" x14ac:dyDescent="0.2">
      <c r="A255" s="39" t="s">
        <v>284</v>
      </c>
      <c r="B255" s="45" t="s">
        <v>285</v>
      </c>
      <c r="C255" s="46">
        <v>14780.06</v>
      </c>
      <c r="D255" s="46">
        <v>14784.75</v>
      </c>
      <c r="E255" s="41">
        <f t="shared" si="6"/>
        <v>4.6900000000005093</v>
      </c>
      <c r="F255" s="41">
        <f t="shared" si="7"/>
        <v>100.03173194154829</v>
      </c>
    </row>
    <row r="256" spans="1:6" ht="102" hidden="1" outlineLevel="5" x14ac:dyDescent="0.2">
      <c r="A256" s="38" t="s">
        <v>286</v>
      </c>
      <c r="B256" s="44" t="s">
        <v>287</v>
      </c>
      <c r="C256" s="43">
        <v>5.64</v>
      </c>
      <c r="D256" s="43">
        <v>5.64</v>
      </c>
      <c r="E256" s="41">
        <f t="shared" si="6"/>
        <v>0</v>
      </c>
      <c r="F256" s="41">
        <f t="shared" si="7"/>
        <v>100</v>
      </c>
    </row>
    <row r="257" spans="1:6" ht="102" hidden="1" outlineLevel="7" x14ac:dyDescent="0.2">
      <c r="A257" s="39" t="s">
        <v>286</v>
      </c>
      <c r="B257" s="45" t="s">
        <v>287</v>
      </c>
      <c r="C257" s="46">
        <v>5.64</v>
      </c>
      <c r="D257" s="46">
        <v>5.64</v>
      </c>
      <c r="E257" s="41">
        <f t="shared" si="6"/>
        <v>0</v>
      </c>
      <c r="F257" s="41">
        <f t="shared" si="7"/>
        <v>100</v>
      </c>
    </row>
    <row r="258" spans="1:6" ht="63.75" hidden="1" outlineLevel="3" x14ac:dyDescent="0.2">
      <c r="A258" s="38" t="s">
        <v>288</v>
      </c>
      <c r="B258" s="42" t="s">
        <v>289</v>
      </c>
      <c r="C258" s="43">
        <v>39747.01</v>
      </c>
      <c r="D258" s="43">
        <v>40660.35</v>
      </c>
      <c r="E258" s="41">
        <f t="shared" si="6"/>
        <v>913.33999999999651</v>
      </c>
      <c r="F258" s="41">
        <f t="shared" si="7"/>
        <v>102.29788353891274</v>
      </c>
    </row>
    <row r="259" spans="1:6" ht="89.25" hidden="1" outlineLevel="4" x14ac:dyDescent="0.2">
      <c r="A259" s="38" t="s">
        <v>290</v>
      </c>
      <c r="B259" s="44" t="s">
        <v>291</v>
      </c>
      <c r="C259" s="43">
        <v>39747.01</v>
      </c>
      <c r="D259" s="43">
        <v>40660.35</v>
      </c>
      <c r="E259" s="41">
        <f t="shared" si="6"/>
        <v>913.33999999999651</v>
      </c>
      <c r="F259" s="41">
        <f t="shared" si="7"/>
        <v>102.29788353891274</v>
      </c>
    </row>
    <row r="260" spans="1:6" ht="127.5" hidden="1" outlineLevel="5" x14ac:dyDescent="0.2">
      <c r="A260" s="38" t="s">
        <v>292</v>
      </c>
      <c r="B260" s="44" t="s">
        <v>293</v>
      </c>
      <c r="C260" s="43">
        <v>2997.01</v>
      </c>
      <c r="D260" s="43">
        <v>3410.35</v>
      </c>
      <c r="E260" s="41">
        <f t="shared" si="6"/>
        <v>413.33999999999969</v>
      </c>
      <c r="F260" s="41">
        <f t="shared" si="7"/>
        <v>113.79174577328737</v>
      </c>
    </row>
    <row r="261" spans="1:6" ht="127.5" hidden="1" outlineLevel="7" x14ac:dyDescent="0.2">
      <c r="A261" s="39" t="s">
        <v>292</v>
      </c>
      <c r="B261" s="45" t="s">
        <v>293</v>
      </c>
      <c r="C261" s="46">
        <v>2997.01</v>
      </c>
      <c r="D261" s="46">
        <v>3410.35</v>
      </c>
      <c r="E261" s="41">
        <f t="shared" si="6"/>
        <v>413.33999999999969</v>
      </c>
      <c r="F261" s="41">
        <f t="shared" si="7"/>
        <v>113.79174577328737</v>
      </c>
    </row>
    <row r="262" spans="1:6" ht="127.5" hidden="1" outlineLevel="5" x14ac:dyDescent="0.2">
      <c r="A262" s="38" t="s">
        <v>294</v>
      </c>
      <c r="B262" s="44" t="s">
        <v>295</v>
      </c>
      <c r="C262" s="43">
        <v>3250</v>
      </c>
      <c r="D262" s="43">
        <v>3750</v>
      </c>
      <c r="E262" s="41">
        <f t="shared" si="6"/>
        <v>500</v>
      </c>
      <c r="F262" s="41">
        <f t="shared" si="7"/>
        <v>115.38461538461537</v>
      </c>
    </row>
    <row r="263" spans="1:6" ht="127.5" hidden="1" outlineLevel="7" x14ac:dyDescent="0.2">
      <c r="A263" s="39" t="s">
        <v>294</v>
      </c>
      <c r="B263" s="45" t="s">
        <v>295</v>
      </c>
      <c r="C263" s="46">
        <v>3250</v>
      </c>
      <c r="D263" s="46">
        <v>3750</v>
      </c>
      <c r="E263" s="41">
        <f t="shared" si="6"/>
        <v>500</v>
      </c>
      <c r="F263" s="41">
        <f t="shared" si="7"/>
        <v>115.38461538461537</v>
      </c>
    </row>
    <row r="264" spans="1:6" ht="114.75" hidden="1" outlineLevel="5" x14ac:dyDescent="0.2">
      <c r="A264" s="38" t="s">
        <v>296</v>
      </c>
      <c r="B264" s="44" t="s">
        <v>297</v>
      </c>
      <c r="C264" s="43">
        <v>1000</v>
      </c>
      <c r="D264" s="43">
        <v>1000</v>
      </c>
      <c r="E264" s="41">
        <f t="shared" ref="E264:E327" si="8">D264-C264</f>
        <v>0</v>
      </c>
      <c r="F264" s="41">
        <f t="shared" si="7"/>
        <v>100</v>
      </c>
    </row>
    <row r="265" spans="1:6" ht="114.75" hidden="1" outlineLevel="7" x14ac:dyDescent="0.2">
      <c r="A265" s="39" t="s">
        <v>296</v>
      </c>
      <c r="B265" s="45" t="s">
        <v>297</v>
      </c>
      <c r="C265" s="46">
        <v>1000</v>
      </c>
      <c r="D265" s="46">
        <v>1000</v>
      </c>
      <c r="E265" s="41">
        <f t="shared" si="8"/>
        <v>0</v>
      </c>
      <c r="F265" s="41">
        <f t="shared" ref="F265:F329" si="9">D265/C265*100</f>
        <v>100</v>
      </c>
    </row>
    <row r="266" spans="1:6" ht="127.5" hidden="1" outlineLevel="5" x14ac:dyDescent="0.2">
      <c r="A266" s="38" t="s">
        <v>298</v>
      </c>
      <c r="B266" s="44" t="s">
        <v>299</v>
      </c>
      <c r="C266" s="43">
        <v>32500</v>
      </c>
      <c r="D266" s="43">
        <v>32500</v>
      </c>
      <c r="E266" s="41">
        <f t="shared" si="8"/>
        <v>0</v>
      </c>
      <c r="F266" s="41">
        <f t="shared" si="9"/>
        <v>100</v>
      </c>
    </row>
    <row r="267" spans="1:6" ht="127.5" hidden="1" outlineLevel="7" x14ac:dyDescent="0.2">
      <c r="A267" s="39" t="s">
        <v>298</v>
      </c>
      <c r="B267" s="45" t="s">
        <v>299</v>
      </c>
      <c r="C267" s="46">
        <v>32500</v>
      </c>
      <c r="D267" s="46">
        <v>32500</v>
      </c>
      <c r="E267" s="41">
        <f t="shared" si="8"/>
        <v>0</v>
      </c>
      <c r="F267" s="41">
        <f t="shared" si="9"/>
        <v>100</v>
      </c>
    </row>
    <row r="268" spans="1:6" ht="76.5" hidden="1" outlineLevel="3" x14ac:dyDescent="0.2">
      <c r="A268" s="38" t="s">
        <v>300</v>
      </c>
      <c r="B268" s="42" t="s">
        <v>301</v>
      </c>
      <c r="C268" s="43">
        <v>47908.87</v>
      </c>
      <c r="D268" s="43">
        <v>47908.87</v>
      </c>
      <c r="E268" s="41">
        <f t="shared" si="8"/>
        <v>0</v>
      </c>
      <c r="F268" s="41">
        <f t="shared" si="9"/>
        <v>100</v>
      </c>
    </row>
    <row r="269" spans="1:6" ht="102" hidden="1" outlineLevel="4" x14ac:dyDescent="0.2">
      <c r="A269" s="38" t="s">
        <v>302</v>
      </c>
      <c r="B269" s="44" t="s">
        <v>303</v>
      </c>
      <c r="C269" s="43">
        <v>47908.87</v>
      </c>
      <c r="D269" s="43">
        <v>47908.87</v>
      </c>
      <c r="E269" s="41">
        <f t="shared" si="8"/>
        <v>0</v>
      </c>
      <c r="F269" s="41">
        <f t="shared" si="9"/>
        <v>100</v>
      </c>
    </row>
    <row r="270" spans="1:6" ht="140.25" hidden="1" outlineLevel="5" x14ac:dyDescent="0.2">
      <c r="A270" s="38" t="s">
        <v>304</v>
      </c>
      <c r="B270" s="44" t="s">
        <v>305</v>
      </c>
      <c r="C270" s="43">
        <v>12550</v>
      </c>
      <c r="D270" s="43">
        <v>12550</v>
      </c>
      <c r="E270" s="41">
        <f t="shared" si="8"/>
        <v>0</v>
      </c>
      <c r="F270" s="41">
        <f t="shared" si="9"/>
        <v>100</v>
      </c>
    </row>
    <row r="271" spans="1:6" ht="140.25" hidden="1" outlineLevel="7" x14ac:dyDescent="0.2">
      <c r="A271" s="39" t="s">
        <v>304</v>
      </c>
      <c r="B271" s="45" t="s">
        <v>305</v>
      </c>
      <c r="C271" s="46">
        <v>12550</v>
      </c>
      <c r="D271" s="46">
        <v>12550</v>
      </c>
      <c r="E271" s="41">
        <f t="shared" si="8"/>
        <v>0</v>
      </c>
      <c r="F271" s="41">
        <f t="shared" si="9"/>
        <v>100</v>
      </c>
    </row>
    <row r="272" spans="1:6" ht="76.5" hidden="1" outlineLevel="5" x14ac:dyDescent="0.2">
      <c r="A272" s="38" t="s">
        <v>306</v>
      </c>
      <c r="B272" s="42" t="s">
        <v>307</v>
      </c>
      <c r="C272" s="43">
        <v>35358.870000000003</v>
      </c>
      <c r="D272" s="43">
        <v>35358.870000000003</v>
      </c>
      <c r="E272" s="41">
        <f t="shared" si="8"/>
        <v>0</v>
      </c>
      <c r="F272" s="41">
        <f t="shared" si="9"/>
        <v>100</v>
      </c>
    </row>
    <row r="273" spans="1:6" ht="63.75" hidden="1" outlineLevel="7" x14ac:dyDescent="0.2">
      <c r="A273" s="39" t="s">
        <v>306</v>
      </c>
      <c r="B273" s="47" t="s">
        <v>307</v>
      </c>
      <c r="C273" s="46">
        <v>35358.870000000003</v>
      </c>
      <c r="D273" s="46">
        <v>35358.870000000003</v>
      </c>
      <c r="E273" s="41">
        <f t="shared" si="8"/>
        <v>0</v>
      </c>
      <c r="F273" s="41">
        <f t="shared" si="9"/>
        <v>100</v>
      </c>
    </row>
    <row r="274" spans="1:6" ht="76.5" hidden="1" outlineLevel="3" x14ac:dyDescent="0.2">
      <c r="A274" s="38" t="s">
        <v>308</v>
      </c>
      <c r="B274" s="42" t="s">
        <v>309</v>
      </c>
      <c r="C274" s="43">
        <v>1550</v>
      </c>
      <c r="D274" s="43">
        <v>900.4</v>
      </c>
      <c r="E274" s="41">
        <f t="shared" si="8"/>
        <v>-649.6</v>
      </c>
      <c r="F274" s="41">
        <f t="shared" si="9"/>
        <v>58.090322580645157</v>
      </c>
    </row>
    <row r="275" spans="1:6" ht="127.5" hidden="1" outlineLevel="4" x14ac:dyDescent="0.2">
      <c r="A275" s="38" t="s">
        <v>310</v>
      </c>
      <c r="B275" s="44" t="s">
        <v>311</v>
      </c>
      <c r="C275" s="43">
        <v>1550</v>
      </c>
      <c r="D275" s="43">
        <v>900.4</v>
      </c>
      <c r="E275" s="41">
        <f t="shared" si="8"/>
        <v>-649.6</v>
      </c>
      <c r="F275" s="41">
        <f t="shared" si="9"/>
        <v>58.090322580645157</v>
      </c>
    </row>
    <row r="276" spans="1:6" ht="153" hidden="1" outlineLevel="5" x14ac:dyDescent="0.2">
      <c r="A276" s="38" t="s">
        <v>312</v>
      </c>
      <c r="B276" s="44" t="s">
        <v>313</v>
      </c>
      <c r="C276" s="43">
        <v>0</v>
      </c>
      <c r="D276" s="43">
        <v>-150</v>
      </c>
      <c r="E276" s="41">
        <f t="shared" si="8"/>
        <v>-150</v>
      </c>
      <c r="F276" s="41" t="e">
        <f t="shared" si="9"/>
        <v>#DIV/0!</v>
      </c>
    </row>
    <row r="277" spans="1:6" ht="153" hidden="1" outlineLevel="7" x14ac:dyDescent="0.2">
      <c r="A277" s="39" t="s">
        <v>312</v>
      </c>
      <c r="B277" s="45" t="s">
        <v>313</v>
      </c>
      <c r="C277" s="46">
        <v>0</v>
      </c>
      <c r="D277" s="46">
        <v>-150</v>
      </c>
      <c r="E277" s="41">
        <f t="shared" si="8"/>
        <v>-150</v>
      </c>
      <c r="F277" s="41" t="e">
        <f t="shared" si="9"/>
        <v>#DIV/0!</v>
      </c>
    </row>
    <row r="278" spans="1:6" ht="165.75" hidden="1" outlineLevel="5" x14ac:dyDescent="0.2">
      <c r="A278" s="38" t="s">
        <v>314</v>
      </c>
      <c r="B278" s="44" t="s">
        <v>315</v>
      </c>
      <c r="C278" s="43">
        <v>1400</v>
      </c>
      <c r="D278" s="43">
        <v>900.4</v>
      </c>
      <c r="E278" s="41">
        <f t="shared" si="8"/>
        <v>-499.6</v>
      </c>
      <c r="F278" s="41">
        <f t="shared" si="9"/>
        <v>64.314285714285717</v>
      </c>
    </row>
    <row r="279" spans="1:6" ht="165.75" hidden="1" outlineLevel="7" x14ac:dyDescent="0.2">
      <c r="A279" s="39" t="s">
        <v>314</v>
      </c>
      <c r="B279" s="45" t="s">
        <v>315</v>
      </c>
      <c r="C279" s="46">
        <v>1400</v>
      </c>
      <c r="D279" s="46">
        <v>900.4</v>
      </c>
      <c r="E279" s="41">
        <f t="shared" si="8"/>
        <v>-499.6</v>
      </c>
      <c r="F279" s="41">
        <f t="shared" si="9"/>
        <v>64.314285714285717</v>
      </c>
    </row>
    <row r="280" spans="1:6" ht="140.25" hidden="1" outlineLevel="5" x14ac:dyDescent="0.2">
      <c r="A280" s="38" t="s">
        <v>316</v>
      </c>
      <c r="B280" s="44" t="s">
        <v>317</v>
      </c>
      <c r="C280" s="43">
        <v>150</v>
      </c>
      <c r="D280" s="43">
        <v>150</v>
      </c>
      <c r="E280" s="41">
        <f t="shared" si="8"/>
        <v>0</v>
      </c>
      <c r="F280" s="41">
        <f t="shared" si="9"/>
        <v>100</v>
      </c>
    </row>
    <row r="281" spans="1:6" ht="140.25" hidden="1" outlineLevel="7" x14ac:dyDescent="0.2">
      <c r="A281" s="39" t="s">
        <v>316</v>
      </c>
      <c r="B281" s="45" t="s">
        <v>317</v>
      </c>
      <c r="C281" s="46">
        <v>150</v>
      </c>
      <c r="D281" s="46">
        <v>150</v>
      </c>
      <c r="E281" s="41">
        <f t="shared" si="8"/>
        <v>0</v>
      </c>
      <c r="F281" s="41">
        <f t="shared" si="9"/>
        <v>100</v>
      </c>
    </row>
    <row r="282" spans="1:6" ht="63.75" hidden="1" outlineLevel="3" x14ac:dyDescent="0.2">
      <c r="A282" s="38" t="s">
        <v>318</v>
      </c>
      <c r="B282" s="42" t="s">
        <v>319</v>
      </c>
      <c r="C282" s="43">
        <v>9295.4599999999991</v>
      </c>
      <c r="D282" s="43">
        <v>9295.4699999999993</v>
      </c>
      <c r="E282" s="41">
        <f t="shared" si="8"/>
        <v>1.0000000000218279E-2</v>
      </c>
      <c r="F282" s="41">
        <f t="shared" si="9"/>
        <v>100.00010757939897</v>
      </c>
    </row>
    <row r="283" spans="1:6" ht="89.25" hidden="1" outlineLevel="4" x14ac:dyDescent="0.2">
      <c r="A283" s="38" t="s">
        <v>320</v>
      </c>
      <c r="B283" s="44" t="s">
        <v>321</v>
      </c>
      <c r="C283" s="43">
        <v>9295.4599999999991</v>
      </c>
      <c r="D283" s="43">
        <v>9295.4699999999993</v>
      </c>
      <c r="E283" s="41">
        <f t="shared" si="8"/>
        <v>1.0000000000218279E-2</v>
      </c>
      <c r="F283" s="41">
        <f t="shared" si="9"/>
        <v>100.00010757939897</v>
      </c>
    </row>
    <row r="284" spans="1:6" ht="140.25" hidden="1" outlineLevel="5" x14ac:dyDescent="0.2">
      <c r="A284" s="38" t="s">
        <v>322</v>
      </c>
      <c r="B284" s="44" t="s">
        <v>323</v>
      </c>
      <c r="C284" s="43">
        <v>2500</v>
      </c>
      <c r="D284" s="43">
        <v>2500</v>
      </c>
      <c r="E284" s="41">
        <f t="shared" si="8"/>
        <v>0</v>
      </c>
      <c r="F284" s="41">
        <f t="shared" si="9"/>
        <v>100</v>
      </c>
    </row>
    <row r="285" spans="1:6" ht="140.25" hidden="1" outlineLevel="7" x14ac:dyDescent="0.2">
      <c r="A285" s="39" t="s">
        <v>322</v>
      </c>
      <c r="B285" s="45" t="s">
        <v>323</v>
      </c>
      <c r="C285" s="46">
        <v>2500</v>
      </c>
      <c r="D285" s="46">
        <v>2500</v>
      </c>
      <c r="E285" s="41">
        <f t="shared" si="8"/>
        <v>0</v>
      </c>
      <c r="F285" s="41">
        <f t="shared" si="9"/>
        <v>100</v>
      </c>
    </row>
    <row r="286" spans="1:6" ht="165.75" hidden="1" outlineLevel="5" x14ac:dyDescent="0.2">
      <c r="A286" s="38" t="s">
        <v>324</v>
      </c>
      <c r="B286" s="44" t="s">
        <v>325</v>
      </c>
      <c r="C286" s="43">
        <v>3287.51</v>
      </c>
      <c r="D286" s="43">
        <v>3287.51</v>
      </c>
      <c r="E286" s="41">
        <f t="shared" si="8"/>
        <v>0</v>
      </c>
      <c r="F286" s="41">
        <f t="shared" si="9"/>
        <v>100</v>
      </c>
    </row>
    <row r="287" spans="1:6" ht="165.75" hidden="1" outlineLevel="7" x14ac:dyDescent="0.2">
      <c r="A287" s="39" t="s">
        <v>324</v>
      </c>
      <c r="B287" s="45" t="s">
        <v>325</v>
      </c>
      <c r="C287" s="46">
        <v>3287.51</v>
      </c>
      <c r="D287" s="46">
        <v>3287.51</v>
      </c>
      <c r="E287" s="41">
        <f t="shared" si="8"/>
        <v>0</v>
      </c>
      <c r="F287" s="41">
        <f t="shared" si="9"/>
        <v>100</v>
      </c>
    </row>
    <row r="288" spans="1:6" ht="63.75" hidden="1" outlineLevel="5" x14ac:dyDescent="0.2">
      <c r="A288" s="38" t="s">
        <v>326</v>
      </c>
      <c r="B288" s="42" t="s">
        <v>327</v>
      </c>
      <c r="C288" s="43">
        <v>3507.95</v>
      </c>
      <c r="D288" s="43">
        <v>3507.96</v>
      </c>
      <c r="E288" s="41">
        <f t="shared" si="8"/>
        <v>1.0000000000218279E-2</v>
      </c>
      <c r="F288" s="41">
        <f t="shared" si="9"/>
        <v>100.0002850667769</v>
      </c>
    </row>
    <row r="289" spans="1:6" ht="63.75" hidden="1" outlineLevel="7" x14ac:dyDescent="0.2">
      <c r="A289" s="39" t="s">
        <v>326</v>
      </c>
      <c r="B289" s="47" t="s">
        <v>327</v>
      </c>
      <c r="C289" s="46">
        <v>3507.95</v>
      </c>
      <c r="D289" s="46">
        <v>3507.96</v>
      </c>
      <c r="E289" s="41">
        <f t="shared" si="8"/>
        <v>1.0000000000218279E-2</v>
      </c>
      <c r="F289" s="41">
        <f t="shared" si="9"/>
        <v>100.0002850667769</v>
      </c>
    </row>
    <row r="290" spans="1:6" ht="63.75" hidden="1" outlineLevel="3" x14ac:dyDescent="0.2">
      <c r="A290" s="38" t="s">
        <v>328</v>
      </c>
      <c r="B290" s="42" t="s">
        <v>329</v>
      </c>
      <c r="C290" s="43">
        <v>64600.5</v>
      </c>
      <c r="D290" s="43">
        <v>68125.19</v>
      </c>
      <c r="E290" s="41">
        <f t="shared" si="8"/>
        <v>3524.6900000000023</v>
      </c>
      <c r="F290" s="41">
        <f t="shared" si="9"/>
        <v>105.45613424044706</v>
      </c>
    </row>
    <row r="291" spans="1:6" ht="89.25" hidden="1" outlineLevel="4" x14ac:dyDescent="0.2">
      <c r="A291" s="38" t="s">
        <v>330</v>
      </c>
      <c r="B291" s="44" t="s">
        <v>331</v>
      </c>
      <c r="C291" s="43">
        <v>64600.5</v>
      </c>
      <c r="D291" s="43">
        <v>68125.19</v>
      </c>
      <c r="E291" s="41">
        <f t="shared" si="8"/>
        <v>3524.6900000000023</v>
      </c>
      <c r="F291" s="41">
        <f t="shared" si="9"/>
        <v>105.45613424044706</v>
      </c>
    </row>
    <row r="292" spans="1:6" ht="114.75" hidden="1" outlineLevel="5" x14ac:dyDescent="0.2">
      <c r="A292" s="38" t="s">
        <v>332</v>
      </c>
      <c r="B292" s="44" t="s">
        <v>333</v>
      </c>
      <c r="C292" s="43">
        <v>20500</v>
      </c>
      <c r="D292" s="43">
        <v>20500</v>
      </c>
      <c r="E292" s="41">
        <f t="shared" si="8"/>
        <v>0</v>
      </c>
      <c r="F292" s="41">
        <f t="shared" si="9"/>
        <v>100</v>
      </c>
    </row>
    <row r="293" spans="1:6" ht="114.75" hidden="1" outlineLevel="7" x14ac:dyDescent="0.2">
      <c r="A293" s="39" t="s">
        <v>332</v>
      </c>
      <c r="B293" s="45" t="s">
        <v>333</v>
      </c>
      <c r="C293" s="46">
        <v>20500</v>
      </c>
      <c r="D293" s="46">
        <v>20500</v>
      </c>
      <c r="E293" s="41">
        <f t="shared" si="8"/>
        <v>0</v>
      </c>
      <c r="F293" s="41">
        <f t="shared" si="9"/>
        <v>100</v>
      </c>
    </row>
    <row r="294" spans="1:6" ht="140.25" hidden="1" outlineLevel="5" x14ac:dyDescent="0.2">
      <c r="A294" s="38" t="s">
        <v>334</v>
      </c>
      <c r="B294" s="44" t="s">
        <v>335</v>
      </c>
      <c r="C294" s="43">
        <v>21.7</v>
      </c>
      <c r="D294" s="43">
        <v>21.7</v>
      </c>
      <c r="E294" s="41">
        <f t="shared" si="8"/>
        <v>0</v>
      </c>
      <c r="F294" s="41">
        <f t="shared" si="9"/>
        <v>100</v>
      </c>
    </row>
    <row r="295" spans="1:6" ht="140.25" hidden="1" outlineLevel="7" x14ac:dyDescent="0.2">
      <c r="A295" s="39" t="s">
        <v>334</v>
      </c>
      <c r="B295" s="45" t="s">
        <v>335</v>
      </c>
      <c r="C295" s="46">
        <v>21.7</v>
      </c>
      <c r="D295" s="46">
        <v>21.7</v>
      </c>
      <c r="E295" s="41">
        <f t="shared" si="8"/>
        <v>0</v>
      </c>
      <c r="F295" s="41">
        <f t="shared" si="9"/>
        <v>100</v>
      </c>
    </row>
    <row r="296" spans="1:6" ht="114.75" hidden="1" outlineLevel="5" x14ac:dyDescent="0.2">
      <c r="A296" s="38" t="s">
        <v>336</v>
      </c>
      <c r="B296" s="44" t="s">
        <v>337</v>
      </c>
      <c r="C296" s="43">
        <v>6653.62</v>
      </c>
      <c r="D296" s="43">
        <v>7678.29</v>
      </c>
      <c r="E296" s="41">
        <f t="shared" si="8"/>
        <v>1024.67</v>
      </c>
      <c r="F296" s="41">
        <f t="shared" si="9"/>
        <v>115.40018816824526</v>
      </c>
    </row>
    <row r="297" spans="1:6" ht="114.75" hidden="1" outlineLevel="7" x14ac:dyDescent="0.2">
      <c r="A297" s="39" t="s">
        <v>336</v>
      </c>
      <c r="B297" s="45" t="s">
        <v>337</v>
      </c>
      <c r="C297" s="46">
        <v>6653.62</v>
      </c>
      <c r="D297" s="46">
        <v>7678.29</v>
      </c>
      <c r="E297" s="41">
        <f t="shared" si="8"/>
        <v>1024.67</v>
      </c>
      <c r="F297" s="41">
        <f t="shared" si="9"/>
        <v>115.40018816824526</v>
      </c>
    </row>
    <row r="298" spans="1:6" ht="127.5" hidden="1" outlineLevel="5" x14ac:dyDescent="0.2">
      <c r="A298" s="38" t="s">
        <v>338</v>
      </c>
      <c r="B298" s="44" t="s">
        <v>339</v>
      </c>
      <c r="C298" s="43">
        <v>20000</v>
      </c>
      <c r="D298" s="43">
        <v>20000</v>
      </c>
      <c r="E298" s="41">
        <f t="shared" si="8"/>
        <v>0</v>
      </c>
      <c r="F298" s="41">
        <f t="shared" si="9"/>
        <v>100</v>
      </c>
    </row>
    <row r="299" spans="1:6" ht="127.5" hidden="1" outlineLevel="7" x14ac:dyDescent="0.2">
      <c r="A299" s="39" t="s">
        <v>338</v>
      </c>
      <c r="B299" s="45" t="s">
        <v>339</v>
      </c>
      <c r="C299" s="46">
        <v>20000</v>
      </c>
      <c r="D299" s="46">
        <v>20000</v>
      </c>
      <c r="E299" s="41">
        <f t="shared" si="8"/>
        <v>0</v>
      </c>
      <c r="F299" s="41">
        <f t="shared" si="9"/>
        <v>100</v>
      </c>
    </row>
    <row r="300" spans="1:6" ht="153" hidden="1" outlineLevel="5" x14ac:dyDescent="0.2">
      <c r="A300" s="38" t="s">
        <v>340</v>
      </c>
      <c r="B300" s="44" t="s">
        <v>341</v>
      </c>
      <c r="C300" s="43">
        <v>10000</v>
      </c>
      <c r="D300" s="43">
        <v>10000</v>
      </c>
      <c r="E300" s="41">
        <f t="shared" si="8"/>
        <v>0</v>
      </c>
      <c r="F300" s="41">
        <f t="shared" si="9"/>
        <v>100</v>
      </c>
    </row>
    <row r="301" spans="1:6" ht="153" hidden="1" outlineLevel="7" x14ac:dyDescent="0.2">
      <c r="A301" s="39" t="s">
        <v>340</v>
      </c>
      <c r="B301" s="45" t="s">
        <v>341</v>
      </c>
      <c r="C301" s="46">
        <v>10000</v>
      </c>
      <c r="D301" s="46">
        <v>10000</v>
      </c>
      <c r="E301" s="41">
        <f t="shared" si="8"/>
        <v>0</v>
      </c>
      <c r="F301" s="41">
        <f t="shared" si="9"/>
        <v>100</v>
      </c>
    </row>
    <row r="302" spans="1:6" ht="102" hidden="1" outlineLevel="5" x14ac:dyDescent="0.2">
      <c r="A302" s="38" t="s">
        <v>342</v>
      </c>
      <c r="B302" s="44" t="s">
        <v>343</v>
      </c>
      <c r="C302" s="43">
        <v>7425.18</v>
      </c>
      <c r="D302" s="43">
        <v>9925.2000000000007</v>
      </c>
      <c r="E302" s="41">
        <f t="shared" si="8"/>
        <v>2500.0200000000004</v>
      </c>
      <c r="F302" s="41">
        <f t="shared" si="9"/>
        <v>133.66948680032002</v>
      </c>
    </row>
    <row r="303" spans="1:6" ht="102" hidden="1" outlineLevel="7" x14ac:dyDescent="0.2">
      <c r="A303" s="39" t="s">
        <v>342</v>
      </c>
      <c r="B303" s="45" t="s">
        <v>343</v>
      </c>
      <c r="C303" s="46">
        <v>7425.18</v>
      </c>
      <c r="D303" s="46">
        <v>9925.2000000000007</v>
      </c>
      <c r="E303" s="41">
        <f t="shared" si="8"/>
        <v>2500.0200000000004</v>
      </c>
      <c r="F303" s="41">
        <f t="shared" si="9"/>
        <v>133.66948680032002</v>
      </c>
    </row>
    <row r="304" spans="1:6" ht="76.5" hidden="1" outlineLevel="3" x14ac:dyDescent="0.2">
      <c r="A304" s="38" t="s">
        <v>344</v>
      </c>
      <c r="B304" s="42" t="s">
        <v>345</v>
      </c>
      <c r="C304" s="43">
        <v>311284.65000000002</v>
      </c>
      <c r="D304" s="43">
        <v>322230.33</v>
      </c>
      <c r="E304" s="41">
        <f t="shared" si="8"/>
        <v>10945.679999999993</v>
      </c>
      <c r="F304" s="41">
        <f t="shared" si="9"/>
        <v>103.51629288498485</v>
      </c>
    </row>
    <row r="305" spans="1:6" ht="102" hidden="1" outlineLevel="4" x14ac:dyDescent="0.2">
      <c r="A305" s="38" t="s">
        <v>346</v>
      </c>
      <c r="B305" s="44" t="s">
        <v>347</v>
      </c>
      <c r="C305" s="43">
        <v>310284.65000000002</v>
      </c>
      <c r="D305" s="43">
        <v>321230.33</v>
      </c>
      <c r="E305" s="41">
        <f t="shared" si="8"/>
        <v>10945.679999999993</v>
      </c>
      <c r="F305" s="41">
        <f t="shared" si="9"/>
        <v>103.52762535948845</v>
      </c>
    </row>
    <row r="306" spans="1:6" ht="140.25" hidden="1" outlineLevel="5" x14ac:dyDescent="0.2">
      <c r="A306" s="38" t="s">
        <v>548</v>
      </c>
      <c r="B306" s="44" t="s">
        <v>549</v>
      </c>
      <c r="C306" s="43">
        <v>2500</v>
      </c>
      <c r="D306" s="43">
        <v>2500</v>
      </c>
      <c r="E306" s="41">
        <f t="shared" si="8"/>
        <v>0</v>
      </c>
      <c r="F306" s="41">
        <f t="shared" si="9"/>
        <v>100</v>
      </c>
    </row>
    <row r="307" spans="1:6" ht="140.25" hidden="1" outlineLevel="7" x14ac:dyDescent="0.2">
      <c r="A307" s="39" t="s">
        <v>548</v>
      </c>
      <c r="B307" s="45" t="s">
        <v>549</v>
      </c>
      <c r="C307" s="46">
        <v>2500</v>
      </c>
      <c r="D307" s="46">
        <v>2500</v>
      </c>
      <c r="E307" s="41">
        <f t="shared" si="8"/>
        <v>0</v>
      </c>
      <c r="F307" s="41">
        <f t="shared" si="9"/>
        <v>100</v>
      </c>
    </row>
    <row r="308" spans="1:6" ht="114.75" hidden="1" outlineLevel="5" x14ac:dyDescent="0.2">
      <c r="A308" s="38" t="s">
        <v>348</v>
      </c>
      <c r="B308" s="44" t="s">
        <v>349</v>
      </c>
      <c r="C308" s="43">
        <v>24479.759999999998</v>
      </c>
      <c r="D308" s="43">
        <v>27829.759999999998</v>
      </c>
      <c r="E308" s="41">
        <f t="shared" si="8"/>
        <v>3350</v>
      </c>
      <c r="F308" s="41">
        <f t="shared" si="9"/>
        <v>113.68477468733353</v>
      </c>
    </row>
    <row r="309" spans="1:6" ht="114.75" hidden="1" outlineLevel="7" x14ac:dyDescent="0.2">
      <c r="A309" s="39" t="s">
        <v>348</v>
      </c>
      <c r="B309" s="45" t="s">
        <v>349</v>
      </c>
      <c r="C309" s="46">
        <v>24479.759999999998</v>
      </c>
      <c r="D309" s="46">
        <v>27829.759999999998</v>
      </c>
      <c r="E309" s="41">
        <f t="shared" si="8"/>
        <v>3350</v>
      </c>
      <c r="F309" s="41">
        <f t="shared" si="9"/>
        <v>113.68477468733353</v>
      </c>
    </row>
    <row r="310" spans="1:6" ht="102" hidden="1" outlineLevel="5" x14ac:dyDescent="0.2">
      <c r="A310" s="38" t="s">
        <v>350</v>
      </c>
      <c r="B310" s="44" t="s">
        <v>351</v>
      </c>
      <c r="C310" s="43">
        <v>283304.89</v>
      </c>
      <c r="D310" s="43">
        <v>290900.57</v>
      </c>
      <c r="E310" s="41">
        <f t="shared" si="8"/>
        <v>7595.679999999993</v>
      </c>
      <c r="F310" s="41">
        <f t="shared" si="9"/>
        <v>102.68109738592935</v>
      </c>
    </row>
    <row r="311" spans="1:6" ht="102" hidden="1" outlineLevel="7" x14ac:dyDescent="0.2">
      <c r="A311" s="39" t="s">
        <v>350</v>
      </c>
      <c r="B311" s="45" t="s">
        <v>351</v>
      </c>
      <c r="C311" s="46">
        <v>283304.89</v>
      </c>
      <c r="D311" s="46">
        <v>290900.57</v>
      </c>
      <c r="E311" s="41">
        <f t="shared" si="8"/>
        <v>7595.679999999993</v>
      </c>
      <c r="F311" s="41">
        <f t="shared" si="9"/>
        <v>102.68109738592935</v>
      </c>
    </row>
    <row r="312" spans="1:6" ht="89.25" hidden="1" outlineLevel="4" x14ac:dyDescent="0.2">
      <c r="A312" s="38" t="s">
        <v>352</v>
      </c>
      <c r="B312" s="44" t="s">
        <v>353</v>
      </c>
      <c r="C312" s="43">
        <v>1000</v>
      </c>
      <c r="D312" s="43">
        <v>1000</v>
      </c>
      <c r="E312" s="41">
        <f t="shared" si="8"/>
        <v>0</v>
      </c>
      <c r="F312" s="41">
        <f t="shared" si="9"/>
        <v>100</v>
      </c>
    </row>
    <row r="313" spans="1:6" ht="89.25" hidden="1" outlineLevel="7" x14ac:dyDescent="0.2">
      <c r="A313" s="39" t="s">
        <v>352</v>
      </c>
      <c r="B313" s="45" t="s">
        <v>353</v>
      </c>
      <c r="C313" s="46">
        <v>1000</v>
      </c>
      <c r="D313" s="46">
        <v>1000</v>
      </c>
      <c r="E313" s="41">
        <f t="shared" si="8"/>
        <v>0</v>
      </c>
      <c r="F313" s="41">
        <f t="shared" si="9"/>
        <v>100</v>
      </c>
    </row>
    <row r="314" spans="1:6" ht="127.5" hidden="1" outlineLevel="2" collapsed="1" x14ac:dyDescent="0.2">
      <c r="A314" s="38" t="s">
        <v>354</v>
      </c>
      <c r="B314" s="44" t="s">
        <v>355</v>
      </c>
      <c r="C314" s="43">
        <v>77787.64</v>
      </c>
      <c r="D314" s="43">
        <v>92787.64</v>
      </c>
      <c r="E314" s="41">
        <f t="shared" si="8"/>
        <v>15000</v>
      </c>
      <c r="F314" s="41">
        <f t="shared" si="9"/>
        <v>119.28326916718387</v>
      </c>
    </row>
    <row r="315" spans="1:6" ht="153" hidden="1" outlineLevel="3" x14ac:dyDescent="0.2">
      <c r="A315" s="38" t="s">
        <v>356</v>
      </c>
      <c r="B315" s="44" t="s">
        <v>357</v>
      </c>
      <c r="C315" s="43">
        <v>77787.64</v>
      </c>
      <c r="D315" s="43">
        <v>92787.64</v>
      </c>
      <c r="E315" s="41">
        <f t="shared" si="8"/>
        <v>15000</v>
      </c>
      <c r="F315" s="41">
        <f t="shared" si="9"/>
        <v>119.28326916718387</v>
      </c>
    </row>
    <row r="316" spans="1:6" ht="191.25" hidden="1" outlineLevel="4" x14ac:dyDescent="0.2">
      <c r="A316" s="38" t="s">
        <v>358</v>
      </c>
      <c r="B316" s="44" t="s">
        <v>359</v>
      </c>
      <c r="C316" s="43">
        <v>77787.64</v>
      </c>
      <c r="D316" s="43">
        <v>77787.64</v>
      </c>
      <c r="E316" s="41">
        <f t="shared" si="8"/>
        <v>0</v>
      </c>
      <c r="F316" s="41">
        <f t="shared" si="9"/>
        <v>100</v>
      </c>
    </row>
    <row r="317" spans="1:6" ht="191.25" hidden="1" outlineLevel="7" x14ac:dyDescent="0.2">
      <c r="A317" s="39" t="s">
        <v>358</v>
      </c>
      <c r="B317" s="45" t="s">
        <v>359</v>
      </c>
      <c r="C317" s="46">
        <v>77787.64</v>
      </c>
      <c r="D317" s="46">
        <v>77787.64</v>
      </c>
      <c r="E317" s="41">
        <f t="shared" si="8"/>
        <v>0</v>
      </c>
      <c r="F317" s="41">
        <f t="shared" si="9"/>
        <v>100</v>
      </c>
    </row>
    <row r="318" spans="1:6" ht="204" hidden="1" outlineLevel="4" x14ac:dyDescent="0.2">
      <c r="A318" s="38" t="s">
        <v>550</v>
      </c>
      <c r="B318" s="44" t="s">
        <v>551</v>
      </c>
      <c r="C318" s="43">
        <v>0</v>
      </c>
      <c r="D318" s="43">
        <v>15000</v>
      </c>
      <c r="E318" s="41">
        <f t="shared" si="8"/>
        <v>15000</v>
      </c>
      <c r="F318" s="41" t="e">
        <f t="shared" si="9"/>
        <v>#DIV/0!</v>
      </c>
    </row>
    <row r="319" spans="1:6" ht="204" hidden="1" outlineLevel="7" x14ac:dyDescent="0.2">
      <c r="A319" s="39" t="s">
        <v>550</v>
      </c>
      <c r="B319" s="45" t="s">
        <v>551</v>
      </c>
      <c r="C319" s="46">
        <v>0</v>
      </c>
      <c r="D319" s="46">
        <v>15000</v>
      </c>
      <c r="E319" s="41">
        <f t="shared" si="8"/>
        <v>15000</v>
      </c>
      <c r="F319" s="41" t="e">
        <f t="shared" si="9"/>
        <v>#DIV/0!</v>
      </c>
    </row>
    <row r="320" spans="1:6" ht="38.25" hidden="1" outlineLevel="2" collapsed="1" x14ac:dyDescent="0.2">
      <c r="A320" s="38" t="s">
        <v>360</v>
      </c>
      <c r="B320" s="42" t="s">
        <v>361</v>
      </c>
      <c r="C320" s="43">
        <v>96360.95</v>
      </c>
      <c r="D320" s="43">
        <v>99360.95</v>
      </c>
      <c r="E320" s="41">
        <f t="shared" si="8"/>
        <v>3000</v>
      </c>
      <c r="F320" s="41">
        <f t="shared" si="9"/>
        <v>103.11329433759215</v>
      </c>
    </row>
    <row r="321" spans="1:6" ht="51" hidden="1" outlineLevel="3" x14ac:dyDescent="0.2">
      <c r="A321" s="38" t="s">
        <v>362</v>
      </c>
      <c r="B321" s="42" t="s">
        <v>363</v>
      </c>
      <c r="C321" s="43">
        <v>96360.95</v>
      </c>
      <c r="D321" s="43">
        <v>99360.95</v>
      </c>
      <c r="E321" s="41">
        <f t="shared" si="8"/>
        <v>3000</v>
      </c>
      <c r="F321" s="41">
        <f t="shared" si="9"/>
        <v>103.11329433759215</v>
      </c>
    </row>
    <row r="322" spans="1:6" ht="51" hidden="1" outlineLevel="7" x14ac:dyDescent="0.2">
      <c r="A322" s="39" t="s">
        <v>362</v>
      </c>
      <c r="B322" s="47" t="s">
        <v>363</v>
      </c>
      <c r="C322" s="46">
        <v>96360.95</v>
      </c>
      <c r="D322" s="46">
        <v>99360.95</v>
      </c>
      <c r="E322" s="41">
        <f t="shared" si="8"/>
        <v>3000</v>
      </c>
      <c r="F322" s="41">
        <f t="shared" si="9"/>
        <v>103.11329433759215</v>
      </c>
    </row>
    <row r="323" spans="1:6" ht="114.75" hidden="1" outlineLevel="2" collapsed="1" x14ac:dyDescent="0.2">
      <c r="A323" s="38" t="s">
        <v>364</v>
      </c>
      <c r="B323" s="44" t="s">
        <v>365</v>
      </c>
      <c r="C323" s="43">
        <v>458369.53</v>
      </c>
      <c r="D323" s="43">
        <v>459369.53</v>
      </c>
      <c r="E323" s="41">
        <f t="shared" si="8"/>
        <v>1000</v>
      </c>
      <c r="F323" s="41">
        <f t="shared" si="9"/>
        <v>100.21816458873258</v>
      </c>
    </row>
    <row r="324" spans="1:6" ht="63.75" hidden="1" outlineLevel="3" x14ac:dyDescent="0.2">
      <c r="A324" s="38" t="s">
        <v>366</v>
      </c>
      <c r="B324" s="42" t="s">
        <v>367</v>
      </c>
      <c r="C324" s="43">
        <v>458369.53</v>
      </c>
      <c r="D324" s="43">
        <v>459369.53</v>
      </c>
      <c r="E324" s="41">
        <f t="shared" si="8"/>
        <v>1000</v>
      </c>
      <c r="F324" s="41">
        <f t="shared" si="9"/>
        <v>100.21816458873258</v>
      </c>
    </row>
    <row r="325" spans="1:6" ht="76.5" hidden="1" outlineLevel="4" x14ac:dyDescent="0.2">
      <c r="A325" s="38" t="s">
        <v>368</v>
      </c>
      <c r="B325" s="42" t="s">
        <v>369</v>
      </c>
      <c r="C325" s="43">
        <v>458369.53</v>
      </c>
      <c r="D325" s="43">
        <v>459369.53</v>
      </c>
      <c r="E325" s="41">
        <f t="shared" si="8"/>
        <v>1000</v>
      </c>
      <c r="F325" s="41">
        <f t="shared" si="9"/>
        <v>100.21816458873258</v>
      </c>
    </row>
    <row r="326" spans="1:6" ht="76.5" hidden="1" outlineLevel="7" x14ac:dyDescent="0.2">
      <c r="A326" s="39" t="s">
        <v>368</v>
      </c>
      <c r="B326" s="47" t="s">
        <v>369</v>
      </c>
      <c r="C326" s="46">
        <v>458369.53</v>
      </c>
      <c r="D326" s="46">
        <v>459369.53</v>
      </c>
      <c r="E326" s="41">
        <f t="shared" si="8"/>
        <v>1000</v>
      </c>
      <c r="F326" s="41">
        <f t="shared" si="9"/>
        <v>100.21816458873258</v>
      </c>
    </row>
    <row r="327" spans="1:6" ht="63.75" hidden="1" outlineLevel="2" collapsed="1" x14ac:dyDescent="0.2">
      <c r="A327" s="38" t="s">
        <v>552</v>
      </c>
      <c r="B327" s="42" t="s">
        <v>553</v>
      </c>
      <c r="C327" s="43">
        <v>40000</v>
      </c>
      <c r="D327" s="43">
        <v>40000</v>
      </c>
      <c r="E327" s="41">
        <f t="shared" si="8"/>
        <v>0</v>
      </c>
      <c r="F327" s="41">
        <f t="shared" si="9"/>
        <v>100</v>
      </c>
    </row>
    <row r="328" spans="1:6" ht="51" hidden="1" outlineLevel="3" x14ac:dyDescent="0.2">
      <c r="A328" s="38" t="s">
        <v>554</v>
      </c>
      <c r="B328" s="42" t="s">
        <v>555</v>
      </c>
      <c r="C328" s="43">
        <v>40000</v>
      </c>
      <c r="D328" s="43">
        <v>40000</v>
      </c>
      <c r="E328" s="41">
        <f t="shared" ref="E328:E389" si="10">D328-C328</f>
        <v>0</v>
      </c>
      <c r="F328" s="41">
        <f t="shared" si="9"/>
        <v>100</v>
      </c>
    </row>
    <row r="329" spans="1:6" ht="51" hidden="1" outlineLevel="7" x14ac:dyDescent="0.2">
      <c r="A329" s="39" t="s">
        <v>554</v>
      </c>
      <c r="B329" s="47" t="s">
        <v>555</v>
      </c>
      <c r="C329" s="46">
        <v>40000</v>
      </c>
      <c r="D329" s="46">
        <v>40000</v>
      </c>
      <c r="E329" s="41">
        <f t="shared" si="10"/>
        <v>0</v>
      </c>
      <c r="F329" s="41">
        <f t="shared" si="9"/>
        <v>100</v>
      </c>
    </row>
    <row r="330" spans="1:6" ht="25.5" hidden="1" outlineLevel="2" collapsed="1" x14ac:dyDescent="0.2">
      <c r="A330" s="38" t="s">
        <v>370</v>
      </c>
      <c r="B330" s="42" t="s">
        <v>371</v>
      </c>
      <c r="C330" s="43">
        <v>543703.72</v>
      </c>
      <c r="D330" s="43">
        <v>454369.37</v>
      </c>
      <c r="E330" s="41">
        <f t="shared" si="10"/>
        <v>-89334.349999999977</v>
      </c>
      <c r="F330" s="41">
        <f t="shared" ref="F330:F391" si="11">D330/C330*100</f>
        <v>83.569295792200947</v>
      </c>
    </row>
    <row r="331" spans="1:6" ht="89.25" hidden="1" outlineLevel="3" x14ac:dyDescent="0.2">
      <c r="A331" s="38" t="s">
        <v>372</v>
      </c>
      <c r="B331" s="44" t="s">
        <v>373</v>
      </c>
      <c r="C331" s="43">
        <v>400000</v>
      </c>
      <c r="D331" s="43">
        <v>400000</v>
      </c>
      <c r="E331" s="41">
        <f t="shared" si="10"/>
        <v>0</v>
      </c>
      <c r="F331" s="41">
        <f t="shared" si="11"/>
        <v>100</v>
      </c>
    </row>
    <row r="332" spans="1:6" ht="38.25" hidden="1" outlineLevel="4" x14ac:dyDescent="0.2">
      <c r="A332" s="38" t="s">
        <v>374</v>
      </c>
      <c r="B332" s="42" t="s">
        <v>375</v>
      </c>
      <c r="C332" s="43">
        <v>400000</v>
      </c>
      <c r="D332" s="43">
        <v>400000</v>
      </c>
      <c r="E332" s="41">
        <f t="shared" si="10"/>
        <v>0</v>
      </c>
      <c r="F332" s="41">
        <f t="shared" si="11"/>
        <v>100</v>
      </c>
    </row>
    <row r="333" spans="1:6" ht="38.25" hidden="1" outlineLevel="7" x14ac:dyDescent="0.2">
      <c r="A333" s="39" t="s">
        <v>374</v>
      </c>
      <c r="B333" s="47" t="s">
        <v>375</v>
      </c>
      <c r="C333" s="46">
        <v>400000</v>
      </c>
      <c r="D333" s="46">
        <v>400000</v>
      </c>
      <c r="E333" s="41">
        <f t="shared" si="10"/>
        <v>0</v>
      </c>
      <c r="F333" s="41">
        <f t="shared" si="11"/>
        <v>100</v>
      </c>
    </row>
    <row r="334" spans="1:6" ht="76.5" hidden="1" outlineLevel="3" x14ac:dyDescent="0.2">
      <c r="A334" s="38" t="s">
        <v>376</v>
      </c>
      <c r="B334" s="42" t="s">
        <v>377</v>
      </c>
      <c r="C334" s="43">
        <v>143703.72</v>
      </c>
      <c r="D334" s="43">
        <v>54369.37</v>
      </c>
      <c r="E334" s="41">
        <f t="shared" si="10"/>
        <v>-89334.35</v>
      </c>
      <c r="F334" s="41">
        <f t="shared" si="11"/>
        <v>37.83435112187771</v>
      </c>
    </row>
    <row r="335" spans="1:6" ht="76.5" hidden="1" outlineLevel="4" x14ac:dyDescent="0.2">
      <c r="A335" s="38" t="s">
        <v>378</v>
      </c>
      <c r="B335" s="42" t="s">
        <v>379</v>
      </c>
      <c r="C335" s="43">
        <v>143703.72</v>
      </c>
      <c r="D335" s="43">
        <v>54369.37</v>
      </c>
      <c r="E335" s="41">
        <f t="shared" si="10"/>
        <v>-89334.35</v>
      </c>
      <c r="F335" s="41">
        <f t="shared" si="11"/>
        <v>37.83435112187771</v>
      </c>
    </row>
    <row r="336" spans="1:6" ht="76.5" hidden="1" outlineLevel="5" x14ac:dyDescent="0.2">
      <c r="A336" s="38" t="s">
        <v>378</v>
      </c>
      <c r="B336" s="42" t="s">
        <v>379</v>
      </c>
      <c r="C336" s="43">
        <v>47703.72</v>
      </c>
      <c r="D336" s="43">
        <v>48003.72</v>
      </c>
      <c r="E336" s="41">
        <f t="shared" si="10"/>
        <v>300</v>
      </c>
      <c r="F336" s="41">
        <f t="shared" si="11"/>
        <v>100.62888177274225</v>
      </c>
    </row>
    <row r="337" spans="1:6" ht="76.5" hidden="1" outlineLevel="7" x14ac:dyDescent="0.2">
      <c r="A337" s="39" t="s">
        <v>378</v>
      </c>
      <c r="B337" s="47" t="s">
        <v>379</v>
      </c>
      <c r="C337" s="46">
        <v>47703.72</v>
      </c>
      <c r="D337" s="46">
        <v>48003.72</v>
      </c>
      <c r="E337" s="41">
        <f t="shared" si="10"/>
        <v>300</v>
      </c>
      <c r="F337" s="41">
        <f t="shared" si="11"/>
        <v>100.62888177274225</v>
      </c>
    </row>
    <row r="338" spans="1:6" ht="153" hidden="1" outlineLevel="5" x14ac:dyDescent="0.2">
      <c r="A338" s="38" t="s">
        <v>380</v>
      </c>
      <c r="B338" s="44" t="s">
        <v>381</v>
      </c>
      <c r="C338" s="43">
        <v>96000</v>
      </c>
      <c r="D338" s="43">
        <v>6365.65</v>
      </c>
      <c r="E338" s="41">
        <f t="shared" si="10"/>
        <v>-89634.35</v>
      </c>
      <c r="F338" s="41">
        <f t="shared" si="11"/>
        <v>6.6308854166666666</v>
      </c>
    </row>
    <row r="339" spans="1:6" ht="140.25" hidden="1" outlineLevel="7" x14ac:dyDescent="0.2">
      <c r="A339" s="39" t="s">
        <v>380</v>
      </c>
      <c r="B339" s="45" t="s">
        <v>381</v>
      </c>
      <c r="C339" s="46">
        <v>96000</v>
      </c>
      <c r="D339" s="46">
        <v>6365.65</v>
      </c>
      <c r="E339" s="41">
        <f t="shared" si="10"/>
        <v>-89634.35</v>
      </c>
      <c r="F339" s="41">
        <f t="shared" si="11"/>
        <v>6.6308854166666666</v>
      </c>
    </row>
    <row r="340" spans="1:6" ht="25.5" hidden="1" outlineLevel="2" collapsed="1" x14ac:dyDescent="0.2">
      <c r="A340" s="38" t="s">
        <v>382</v>
      </c>
      <c r="B340" s="42" t="s">
        <v>383</v>
      </c>
      <c r="C340" s="43">
        <v>1730972.82</v>
      </c>
      <c r="D340" s="43">
        <v>2024893.46</v>
      </c>
      <c r="E340" s="41">
        <f t="shared" si="10"/>
        <v>293920.6399999999</v>
      </c>
      <c r="F340" s="41">
        <f t="shared" si="11"/>
        <v>116.98008406625355</v>
      </c>
    </row>
    <row r="341" spans="1:6" ht="127.5" hidden="1" outlineLevel="3" x14ac:dyDescent="0.2">
      <c r="A341" s="38" t="s">
        <v>384</v>
      </c>
      <c r="B341" s="44" t="s">
        <v>385</v>
      </c>
      <c r="C341" s="43">
        <v>1246113.02</v>
      </c>
      <c r="D341" s="43">
        <v>1540033.66</v>
      </c>
      <c r="E341" s="41">
        <f t="shared" si="10"/>
        <v>293920.6399999999</v>
      </c>
      <c r="F341" s="41">
        <f t="shared" si="11"/>
        <v>123.58699694831854</v>
      </c>
    </row>
    <row r="342" spans="1:6" ht="114.75" hidden="1" outlineLevel="7" x14ac:dyDescent="0.2">
      <c r="A342" s="39" t="s">
        <v>384</v>
      </c>
      <c r="B342" s="45" t="s">
        <v>385</v>
      </c>
      <c r="C342" s="46">
        <v>1246113.02</v>
      </c>
      <c r="D342" s="46">
        <v>1540033.66</v>
      </c>
      <c r="E342" s="41">
        <f t="shared" si="10"/>
        <v>293920.6399999999</v>
      </c>
      <c r="F342" s="41">
        <f t="shared" si="11"/>
        <v>123.58699694831854</v>
      </c>
    </row>
    <row r="343" spans="1:6" ht="25.5" hidden="1" outlineLevel="3" x14ac:dyDescent="0.2">
      <c r="A343" s="38" t="s">
        <v>386</v>
      </c>
      <c r="B343" s="42" t="s">
        <v>387</v>
      </c>
      <c r="C343" s="43">
        <v>484859.8</v>
      </c>
      <c r="D343" s="43">
        <v>484859.8</v>
      </c>
      <c r="E343" s="41">
        <f t="shared" si="10"/>
        <v>0</v>
      </c>
      <c r="F343" s="41">
        <f t="shared" si="11"/>
        <v>100</v>
      </c>
    </row>
    <row r="344" spans="1:6" ht="63.75" hidden="1" outlineLevel="4" x14ac:dyDescent="0.2">
      <c r="A344" s="38" t="s">
        <v>388</v>
      </c>
      <c r="B344" s="42" t="s">
        <v>389</v>
      </c>
      <c r="C344" s="43">
        <v>484859.8</v>
      </c>
      <c r="D344" s="43">
        <v>484859.8</v>
      </c>
      <c r="E344" s="41">
        <f t="shared" si="10"/>
        <v>0</v>
      </c>
      <c r="F344" s="41">
        <f t="shared" si="11"/>
        <v>100</v>
      </c>
    </row>
    <row r="345" spans="1:6" ht="63.75" hidden="1" outlineLevel="7" x14ac:dyDescent="0.2">
      <c r="A345" s="39" t="s">
        <v>388</v>
      </c>
      <c r="B345" s="47" t="s">
        <v>389</v>
      </c>
      <c r="C345" s="46">
        <v>484859.8</v>
      </c>
      <c r="D345" s="46">
        <v>484859.8</v>
      </c>
      <c r="E345" s="41">
        <f t="shared" si="10"/>
        <v>0</v>
      </c>
      <c r="F345" s="41">
        <f t="shared" si="11"/>
        <v>100</v>
      </c>
    </row>
    <row r="346" spans="1:6" outlineLevel="1" collapsed="1" x14ac:dyDescent="0.2">
      <c r="A346" s="38" t="s">
        <v>390</v>
      </c>
      <c r="B346" s="42" t="s">
        <v>391</v>
      </c>
      <c r="C346" s="43">
        <v>1464.0443700000001</v>
      </c>
      <c r="D346" s="43">
        <v>1621.7255</v>
      </c>
      <c r="E346" s="41">
        <f t="shared" si="10"/>
        <v>157.68112999999994</v>
      </c>
      <c r="F346" s="41">
        <f t="shared" si="11"/>
        <v>110.77024257126851</v>
      </c>
    </row>
    <row r="347" spans="1:6" hidden="1" outlineLevel="2" collapsed="1" x14ac:dyDescent="0.2">
      <c r="A347" s="38" t="s">
        <v>392</v>
      </c>
      <c r="B347" s="42" t="s">
        <v>393</v>
      </c>
      <c r="C347" s="43">
        <v>0</v>
      </c>
      <c r="D347" s="43">
        <v>-6000.6</v>
      </c>
      <c r="E347" s="41">
        <f t="shared" si="10"/>
        <v>-6000.6</v>
      </c>
      <c r="F347" s="41"/>
    </row>
    <row r="348" spans="1:6" ht="25.5" hidden="1" outlineLevel="3" x14ac:dyDescent="0.2">
      <c r="A348" s="38" t="s">
        <v>394</v>
      </c>
      <c r="B348" s="42" t="s">
        <v>395</v>
      </c>
      <c r="C348" s="43">
        <v>0</v>
      </c>
      <c r="D348" s="43">
        <v>-6000.6</v>
      </c>
      <c r="E348" s="41">
        <f t="shared" si="10"/>
        <v>-6000.6</v>
      </c>
      <c r="F348" s="41"/>
    </row>
    <row r="349" spans="1:6" ht="25.5" hidden="1" outlineLevel="7" x14ac:dyDescent="0.2">
      <c r="A349" s="39" t="s">
        <v>394</v>
      </c>
      <c r="B349" s="47" t="s">
        <v>395</v>
      </c>
      <c r="C349" s="46">
        <v>0</v>
      </c>
      <c r="D349" s="46">
        <v>-6000.6</v>
      </c>
      <c r="E349" s="41">
        <f t="shared" si="10"/>
        <v>-6000.6</v>
      </c>
      <c r="F349" s="41"/>
    </row>
    <row r="350" spans="1:6" hidden="1" outlineLevel="2" collapsed="1" x14ac:dyDescent="0.2">
      <c r="A350" s="38" t="s">
        <v>396</v>
      </c>
      <c r="B350" s="42" t="s">
        <v>397</v>
      </c>
      <c r="C350" s="43">
        <v>0</v>
      </c>
      <c r="D350" s="43">
        <v>163681.73000000001</v>
      </c>
      <c r="E350" s="41">
        <f t="shared" si="10"/>
        <v>163681.73000000001</v>
      </c>
      <c r="F350" s="41"/>
    </row>
    <row r="351" spans="1:6" ht="25.5" hidden="1" outlineLevel="3" x14ac:dyDescent="0.2">
      <c r="A351" s="38" t="s">
        <v>398</v>
      </c>
      <c r="B351" s="42" t="s">
        <v>399</v>
      </c>
      <c r="C351" s="43">
        <v>0</v>
      </c>
      <c r="D351" s="43">
        <v>163681.73000000001</v>
      </c>
      <c r="E351" s="41">
        <f t="shared" si="10"/>
        <v>163681.73000000001</v>
      </c>
      <c r="F351" s="41" t="e">
        <f t="shared" si="11"/>
        <v>#DIV/0!</v>
      </c>
    </row>
    <row r="352" spans="1:6" ht="25.5" hidden="1" outlineLevel="7" x14ac:dyDescent="0.2">
      <c r="A352" s="39" t="s">
        <v>398</v>
      </c>
      <c r="B352" s="47" t="s">
        <v>399</v>
      </c>
      <c r="C352" s="46">
        <v>0</v>
      </c>
      <c r="D352" s="46">
        <v>163681.73000000001</v>
      </c>
      <c r="E352" s="41">
        <f t="shared" si="10"/>
        <v>163681.73000000001</v>
      </c>
      <c r="F352" s="41" t="e">
        <f t="shared" si="11"/>
        <v>#DIV/0!</v>
      </c>
    </row>
    <row r="353" spans="1:6" hidden="1" outlineLevel="2" collapsed="1" x14ac:dyDescent="0.2">
      <c r="A353" s="38" t="s">
        <v>400</v>
      </c>
      <c r="B353" s="42" t="s">
        <v>401</v>
      </c>
      <c r="C353" s="43">
        <v>921400</v>
      </c>
      <c r="D353" s="43">
        <v>921400</v>
      </c>
      <c r="E353" s="41">
        <f t="shared" si="10"/>
        <v>0</v>
      </c>
      <c r="F353" s="41">
        <f t="shared" si="11"/>
        <v>100</v>
      </c>
    </row>
    <row r="354" spans="1:6" ht="25.5" hidden="1" outlineLevel="3" x14ac:dyDescent="0.2">
      <c r="A354" s="38" t="s">
        <v>402</v>
      </c>
      <c r="B354" s="42" t="s">
        <v>403</v>
      </c>
      <c r="C354" s="43">
        <v>921400</v>
      </c>
      <c r="D354" s="43">
        <v>921400</v>
      </c>
      <c r="E354" s="41">
        <f t="shared" si="10"/>
        <v>0</v>
      </c>
      <c r="F354" s="41">
        <f t="shared" si="11"/>
        <v>100</v>
      </c>
    </row>
    <row r="355" spans="1:6" ht="25.5" hidden="1" outlineLevel="7" x14ac:dyDescent="0.2">
      <c r="A355" s="39" t="s">
        <v>402</v>
      </c>
      <c r="B355" s="47" t="s">
        <v>403</v>
      </c>
      <c r="C355" s="46">
        <v>921400</v>
      </c>
      <c r="D355" s="46">
        <v>921400</v>
      </c>
      <c r="E355" s="41">
        <f t="shared" si="10"/>
        <v>0</v>
      </c>
      <c r="F355" s="41">
        <f t="shared" si="11"/>
        <v>100</v>
      </c>
    </row>
    <row r="356" spans="1:6" hidden="1" outlineLevel="2" collapsed="1" x14ac:dyDescent="0.2">
      <c r="A356" s="38" t="s">
        <v>404</v>
      </c>
      <c r="B356" s="42" t="s">
        <v>405</v>
      </c>
      <c r="C356" s="43">
        <v>542644.37</v>
      </c>
      <c r="D356" s="43">
        <v>542644.37</v>
      </c>
      <c r="E356" s="41">
        <f t="shared" si="10"/>
        <v>0</v>
      </c>
      <c r="F356" s="41">
        <f t="shared" si="11"/>
        <v>100</v>
      </c>
    </row>
    <row r="357" spans="1:6" ht="25.5" hidden="1" outlineLevel="3" x14ac:dyDescent="0.2">
      <c r="A357" s="38" t="s">
        <v>406</v>
      </c>
      <c r="B357" s="42" t="s">
        <v>407</v>
      </c>
      <c r="C357" s="43">
        <v>542644.37</v>
      </c>
      <c r="D357" s="43">
        <v>542644.37</v>
      </c>
      <c r="E357" s="41">
        <f t="shared" si="10"/>
        <v>0</v>
      </c>
      <c r="F357" s="41">
        <f t="shared" si="11"/>
        <v>100</v>
      </c>
    </row>
    <row r="358" spans="1:6" ht="25.5" hidden="1" outlineLevel="7" x14ac:dyDescent="0.2">
      <c r="A358" s="39" t="s">
        <v>406</v>
      </c>
      <c r="B358" s="47" t="s">
        <v>407</v>
      </c>
      <c r="C358" s="46">
        <v>542644.37</v>
      </c>
      <c r="D358" s="46">
        <v>542644.37</v>
      </c>
      <c r="E358" s="41">
        <f t="shared" si="10"/>
        <v>0</v>
      </c>
      <c r="F358" s="41">
        <f t="shared" si="11"/>
        <v>100</v>
      </c>
    </row>
    <row r="359" spans="1:6" collapsed="1" x14ac:dyDescent="0.2">
      <c r="A359" s="38" t="s">
        <v>408</v>
      </c>
      <c r="B359" s="42" t="s">
        <v>409</v>
      </c>
      <c r="C359" s="43">
        <v>1396090.0044</v>
      </c>
      <c r="D359" s="43">
        <v>1337832.8838299999</v>
      </c>
      <c r="E359" s="41">
        <f t="shared" si="10"/>
        <v>-58257.120570000028</v>
      </c>
      <c r="F359" s="41">
        <f t="shared" si="11"/>
        <v>95.827122865546386</v>
      </c>
    </row>
    <row r="360" spans="1:6" ht="25.5" hidden="1" outlineLevel="1" x14ac:dyDescent="0.2">
      <c r="A360" s="7" t="s">
        <v>410</v>
      </c>
      <c r="B360" s="11" t="s">
        <v>556</v>
      </c>
      <c r="C360" s="12">
        <v>1396040004.4000001</v>
      </c>
      <c r="D360" s="12">
        <v>1347880998.8599999</v>
      </c>
      <c r="E360" s="10">
        <f t="shared" si="10"/>
        <v>-48159005.5400002</v>
      </c>
      <c r="F360" s="10">
        <f t="shared" si="11"/>
        <v>96.55031335862769</v>
      </c>
    </row>
    <row r="361" spans="1:6" hidden="1" outlineLevel="2" collapsed="1" x14ac:dyDescent="0.2">
      <c r="A361" s="7" t="s">
        <v>411</v>
      </c>
      <c r="B361" s="11" t="s">
        <v>557</v>
      </c>
      <c r="C361" s="12">
        <v>232673400</v>
      </c>
      <c r="D361" s="12">
        <v>232673400</v>
      </c>
      <c r="E361" s="10">
        <f t="shared" si="10"/>
        <v>0</v>
      </c>
      <c r="F361" s="10">
        <f t="shared" si="11"/>
        <v>100</v>
      </c>
    </row>
    <row r="362" spans="1:6" ht="25.5" hidden="1" outlineLevel="3" x14ac:dyDescent="0.2">
      <c r="A362" s="7" t="s">
        <v>412</v>
      </c>
      <c r="B362" s="11" t="s">
        <v>413</v>
      </c>
      <c r="C362" s="12">
        <v>227509500</v>
      </c>
      <c r="D362" s="12">
        <v>227509500</v>
      </c>
      <c r="E362" s="10">
        <f t="shared" si="10"/>
        <v>0</v>
      </c>
      <c r="F362" s="10">
        <f t="shared" si="11"/>
        <v>100</v>
      </c>
    </row>
    <row r="363" spans="1:6" ht="38.25" hidden="1" outlineLevel="4" x14ac:dyDescent="0.2">
      <c r="A363" s="7" t="s">
        <v>414</v>
      </c>
      <c r="B363" s="11" t="s">
        <v>415</v>
      </c>
      <c r="C363" s="12">
        <v>227509500</v>
      </c>
      <c r="D363" s="12">
        <v>227509500</v>
      </c>
      <c r="E363" s="10">
        <f t="shared" si="10"/>
        <v>0</v>
      </c>
      <c r="F363" s="10">
        <f t="shared" si="11"/>
        <v>100</v>
      </c>
    </row>
    <row r="364" spans="1:6" ht="38.25" hidden="1" outlineLevel="7" x14ac:dyDescent="0.2">
      <c r="A364" s="8" t="s">
        <v>414</v>
      </c>
      <c r="B364" s="16" t="s">
        <v>415</v>
      </c>
      <c r="C364" s="15">
        <v>227509500</v>
      </c>
      <c r="D364" s="15">
        <v>227509500</v>
      </c>
      <c r="E364" s="10">
        <f t="shared" si="10"/>
        <v>0</v>
      </c>
      <c r="F364" s="10">
        <f t="shared" si="11"/>
        <v>100</v>
      </c>
    </row>
    <row r="365" spans="1:6" ht="38.25" hidden="1" outlineLevel="3" x14ac:dyDescent="0.2">
      <c r="A365" s="7" t="s">
        <v>558</v>
      </c>
      <c r="B365" s="11" t="s">
        <v>559</v>
      </c>
      <c r="C365" s="12">
        <v>1025000</v>
      </c>
      <c r="D365" s="12">
        <v>1025000</v>
      </c>
      <c r="E365" s="10">
        <f t="shared" si="10"/>
        <v>0</v>
      </c>
      <c r="F365" s="10">
        <f t="shared" si="11"/>
        <v>100</v>
      </c>
    </row>
    <row r="366" spans="1:6" ht="38.25" hidden="1" outlineLevel="4" x14ac:dyDescent="0.2">
      <c r="A366" s="7" t="s">
        <v>560</v>
      </c>
      <c r="B366" s="11" t="s">
        <v>561</v>
      </c>
      <c r="C366" s="12">
        <v>1025000</v>
      </c>
      <c r="D366" s="12">
        <v>1025000</v>
      </c>
      <c r="E366" s="10">
        <f t="shared" si="10"/>
        <v>0</v>
      </c>
      <c r="F366" s="10">
        <f t="shared" si="11"/>
        <v>100</v>
      </c>
    </row>
    <row r="367" spans="1:6" ht="38.25" hidden="1" outlineLevel="7" x14ac:dyDescent="0.2">
      <c r="A367" s="8" t="s">
        <v>560</v>
      </c>
      <c r="B367" s="16" t="s">
        <v>561</v>
      </c>
      <c r="C367" s="15">
        <v>1025000</v>
      </c>
      <c r="D367" s="15">
        <v>1025000</v>
      </c>
      <c r="E367" s="10">
        <f t="shared" si="10"/>
        <v>0</v>
      </c>
      <c r="F367" s="10">
        <f t="shared" si="11"/>
        <v>100</v>
      </c>
    </row>
    <row r="368" spans="1:6" hidden="1" outlineLevel="3" x14ac:dyDescent="0.2">
      <c r="A368" s="7" t="s">
        <v>416</v>
      </c>
      <c r="B368" s="11" t="s">
        <v>417</v>
      </c>
      <c r="C368" s="12">
        <v>4138900</v>
      </c>
      <c r="D368" s="12">
        <v>4138900</v>
      </c>
      <c r="E368" s="10">
        <f t="shared" si="10"/>
        <v>0</v>
      </c>
      <c r="F368" s="10">
        <f t="shared" si="11"/>
        <v>100</v>
      </c>
    </row>
    <row r="369" spans="1:6" hidden="1" outlineLevel="4" x14ac:dyDescent="0.2">
      <c r="A369" s="7" t="s">
        <v>418</v>
      </c>
      <c r="B369" s="11" t="s">
        <v>419</v>
      </c>
      <c r="C369" s="12">
        <v>4138900</v>
      </c>
      <c r="D369" s="12">
        <v>4138900</v>
      </c>
      <c r="E369" s="10">
        <f t="shared" si="10"/>
        <v>0</v>
      </c>
      <c r="F369" s="10">
        <f t="shared" si="11"/>
        <v>100</v>
      </c>
    </row>
    <row r="370" spans="1:6" hidden="1" outlineLevel="7" x14ac:dyDescent="0.2">
      <c r="A370" s="8" t="s">
        <v>418</v>
      </c>
      <c r="B370" s="16" t="s">
        <v>419</v>
      </c>
      <c r="C370" s="15">
        <v>4138900</v>
      </c>
      <c r="D370" s="15">
        <v>4138900</v>
      </c>
      <c r="E370" s="10">
        <f t="shared" si="10"/>
        <v>0</v>
      </c>
      <c r="F370" s="10">
        <f t="shared" si="11"/>
        <v>100</v>
      </c>
    </row>
    <row r="371" spans="1:6" hidden="1" outlineLevel="2" collapsed="1" x14ac:dyDescent="0.2">
      <c r="A371" s="7" t="s">
        <v>420</v>
      </c>
      <c r="B371" s="11" t="s">
        <v>562</v>
      </c>
      <c r="C371" s="12">
        <v>553837645.46000004</v>
      </c>
      <c r="D371" s="12">
        <v>515560470.97000003</v>
      </c>
      <c r="E371" s="10">
        <f t="shared" si="10"/>
        <v>-38277174.49000001</v>
      </c>
      <c r="F371" s="10">
        <f t="shared" si="11"/>
        <v>93.08873732152891</v>
      </c>
    </row>
    <row r="372" spans="1:6" ht="38.25" hidden="1" outlineLevel="3" collapsed="1" x14ac:dyDescent="0.2">
      <c r="A372" s="7" t="s">
        <v>421</v>
      </c>
      <c r="B372" s="11" t="s">
        <v>422</v>
      </c>
      <c r="C372" s="12">
        <v>14763597</v>
      </c>
      <c r="D372" s="12">
        <v>14763597</v>
      </c>
      <c r="E372" s="10">
        <f t="shared" si="10"/>
        <v>0</v>
      </c>
      <c r="F372" s="10">
        <f t="shared" si="11"/>
        <v>100</v>
      </c>
    </row>
    <row r="373" spans="1:6" ht="38.25" hidden="1" outlineLevel="4" x14ac:dyDescent="0.2">
      <c r="A373" s="7" t="s">
        <v>423</v>
      </c>
      <c r="B373" s="11" t="s">
        <v>424</v>
      </c>
      <c r="C373" s="12">
        <v>14763597</v>
      </c>
      <c r="D373" s="12">
        <v>14763597</v>
      </c>
      <c r="E373" s="10">
        <f t="shared" si="10"/>
        <v>0</v>
      </c>
      <c r="F373" s="10">
        <f t="shared" si="11"/>
        <v>100</v>
      </c>
    </row>
    <row r="374" spans="1:6" ht="38.25" hidden="1" outlineLevel="7" x14ac:dyDescent="0.2">
      <c r="A374" s="8" t="s">
        <v>423</v>
      </c>
      <c r="B374" s="16" t="s">
        <v>424</v>
      </c>
      <c r="C374" s="15">
        <v>14763597</v>
      </c>
      <c r="D374" s="15">
        <v>14763597</v>
      </c>
      <c r="E374" s="10">
        <f t="shared" si="10"/>
        <v>0</v>
      </c>
      <c r="F374" s="10">
        <f t="shared" si="11"/>
        <v>100</v>
      </c>
    </row>
    <row r="375" spans="1:6" ht="51" hidden="1" outlineLevel="3" collapsed="1" x14ac:dyDescent="0.2">
      <c r="A375" s="7" t="s">
        <v>425</v>
      </c>
      <c r="B375" s="11" t="s">
        <v>426</v>
      </c>
      <c r="C375" s="12">
        <v>35829008.100000001</v>
      </c>
      <c r="D375" s="12">
        <v>35829008.100000001</v>
      </c>
      <c r="E375" s="10">
        <f t="shared" si="10"/>
        <v>0</v>
      </c>
      <c r="F375" s="10">
        <f t="shared" si="11"/>
        <v>100</v>
      </c>
    </row>
    <row r="376" spans="1:6" ht="51" hidden="1" outlineLevel="4" x14ac:dyDescent="0.2">
      <c r="A376" s="7" t="s">
        <v>427</v>
      </c>
      <c r="B376" s="11" t="s">
        <v>428</v>
      </c>
      <c r="C376" s="12">
        <v>35829008.100000001</v>
      </c>
      <c r="D376" s="12">
        <v>35829008.100000001</v>
      </c>
      <c r="E376" s="10">
        <f t="shared" si="10"/>
        <v>0</v>
      </c>
      <c r="F376" s="10">
        <f t="shared" si="11"/>
        <v>100</v>
      </c>
    </row>
    <row r="377" spans="1:6" ht="51" hidden="1" outlineLevel="7" x14ac:dyDescent="0.2">
      <c r="A377" s="8" t="s">
        <v>427</v>
      </c>
      <c r="B377" s="16" t="s">
        <v>428</v>
      </c>
      <c r="C377" s="15">
        <v>35829008.100000001</v>
      </c>
      <c r="D377" s="15">
        <v>35829008.100000001</v>
      </c>
      <c r="E377" s="10">
        <f t="shared" si="10"/>
        <v>0</v>
      </c>
      <c r="F377" s="10">
        <f t="shared" si="11"/>
        <v>100</v>
      </c>
    </row>
    <row r="378" spans="1:6" ht="38.25" hidden="1" outlineLevel="3" collapsed="1" x14ac:dyDescent="0.2">
      <c r="A378" s="7" t="s">
        <v>429</v>
      </c>
      <c r="B378" s="11" t="s">
        <v>430</v>
      </c>
      <c r="C378" s="12">
        <v>339010315.79000002</v>
      </c>
      <c r="D378" s="12">
        <v>339010272.06</v>
      </c>
      <c r="E378" s="10">
        <f t="shared" si="10"/>
        <v>-43.730000019073486</v>
      </c>
      <c r="F378" s="10">
        <f t="shared" si="11"/>
        <v>99.999987100687505</v>
      </c>
    </row>
    <row r="379" spans="1:6" ht="38.25" hidden="1" outlineLevel="4" x14ac:dyDescent="0.2">
      <c r="A379" s="7" t="s">
        <v>431</v>
      </c>
      <c r="B379" s="11" t="s">
        <v>432</v>
      </c>
      <c r="C379" s="12">
        <v>339010315.79000002</v>
      </c>
      <c r="D379" s="12">
        <v>339010272.06</v>
      </c>
      <c r="E379" s="10">
        <f t="shared" si="10"/>
        <v>-43.730000019073486</v>
      </c>
      <c r="F379" s="10">
        <f t="shared" si="11"/>
        <v>99.999987100687505</v>
      </c>
    </row>
    <row r="380" spans="1:6" ht="38.25" hidden="1" outlineLevel="7" x14ac:dyDescent="0.2">
      <c r="A380" s="8" t="s">
        <v>431</v>
      </c>
      <c r="B380" s="16" t="s">
        <v>432</v>
      </c>
      <c r="C380" s="15">
        <v>339010315.79000002</v>
      </c>
      <c r="D380" s="15">
        <v>339010272.06</v>
      </c>
      <c r="E380" s="10">
        <f t="shared" si="10"/>
        <v>-43.730000019073486</v>
      </c>
      <c r="F380" s="10">
        <f t="shared" si="11"/>
        <v>99.999987100687505</v>
      </c>
    </row>
    <row r="381" spans="1:6" ht="51" hidden="1" outlineLevel="3" collapsed="1" x14ac:dyDescent="0.2">
      <c r="A381" s="7" t="s">
        <v>433</v>
      </c>
      <c r="B381" s="11" t="s">
        <v>434</v>
      </c>
      <c r="C381" s="12">
        <v>193466</v>
      </c>
      <c r="D381" s="12">
        <v>193466</v>
      </c>
      <c r="E381" s="10">
        <f t="shared" si="10"/>
        <v>0</v>
      </c>
      <c r="F381" s="10">
        <f t="shared" si="11"/>
        <v>100</v>
      </c>
    </row>
    <row r="382" spans="1:6" ht="51" hidden="1" outlineLevel="4" x14ac:dyDescent="0.2">
      <c r="A382" s="7" t="s">
        <v>435</v>
      </c>
      <c r="B382" s="11" t="s">
        <v>436</v>
      </c>
      <c r="C382" s="12">
        <v>193466</v>
      </c>
      <c r="D382" s="12">
        <v>193466</v>
      </c>
      <c r="E382" s="10">
        <f t="shared" si="10"/>
        <v>0</v>
      </c>
      <c r="F382" s="10">
        <f t="shared" si="11"/>
        <v>100</v>
      </c>
    </row>
    <row r="383" spans="1:6" ht="51" hidden="1" outlineLevel="7" x14ac:dyDescent="0.2">
      <c r="A383" s="8" t="s">
        <v>435</v>
      </c>
      <c r="B383" s="16" t="s">
        <v>436</v>
      </c>
      <c r="C383" s="15">
        <v>193466</v>
      </c>
      <c r="D383" s="15">
        <v>193466</v>
      </c>
      <c r="E383" s="10">
        <f t="shared" si="10"/>
        <v>0</v>
      </c>
      <c r="F383" s="10">
        <f t="shared" si="11"/>
        <v>100</v>
      </c>
    </row>
    <row r="384" spans="1:6" ht="25.5" hidden="1" outlineLevel="3" collapsed="1" x14ac:dyDescent="0.2">
      <c r="A384" s="7" t="s">
        <v>437</v>
      </c>
      <c r="B384" s="11" t="s">
        <v>438</v>
      </c>
      <c r="C384" s="12">
        <v>892593</v>
      </c>
      <c r="D384" s="12">
        <v>892587.11</v>
      </c>
      <c r="E384" s="10">
        <f t="shared" si="10"/>
        <v>-5.8900000000139698</v>
      </c>
      <c r="F384" s="10">
        <f t="shared" si="11"/>
        <v>99.999340124782506</v>
      </c>
    </row>
    <row r="385" spans="1:6" ht="38.25" hidden="1" outlineLevel="4" x14ac:dyDescent="0.2">
      <c r="A385" s="7" t="s">
        <v>439</v>
      </c>
      <c r="B385" s="11" t="s">
        <v>440</v>
      </c>
      <c r="C385" s="12">
        <v>892593</v>
      </c>
      <c r="D385" s="12">
        <v>892587.11</v>
      </c>
      <c r="E385" s="10">
        <f t="shared" si="10"/>
        <v>-5.8900000000139698</v>
      </c>
      <c r="F385" s="10">
        <f t="shared" si="11"/>
        <v>99.999340124782506</v>
      </c>
    </row>
    <row r="386" spans="1:6" ht="38.25" hidden="1" outlineLevel="7" x14ac:dyDescent="0.2">
      <c r="A386" s="8" t="s">
        <v>439</v>
      </c>
      <c r="B386" s="16" t="s">
        <v>440</v>
      </c>
      <c r="C386" s="15">
        <v>892593</v>
      </c>
      <c r="D386" s="15">
        <v>892587.11</v>
      </c>
      <c r="E386" s="10">
        <f t="shared" si="10"/>
        <v>-5.8900000000139698</v>
      </c>
      <c r="F386" s="10">
        <f t="shared" si="11"/>
        <v>99.999340124782506</v>
      </c>
    </row>
    <row r="387" spans="1:6" ht="25.5" hidden="1" outlineLevel="3" collapsed="1" x14ac:dyDescent="0.2">
      <c r="A387" s="7" t="s">
        <v>441</v>
      </c>
      <c r="B387" s="11" t="s">
        <v>442</v>
      </c>
      <c r="C387" s="12">
        <v>935000</v>
      </c>
      <c r="D387" s="12">
        <v>935000</v>
      </c>
      <c r="E387" s="10">
        <f t="shared" si="10"/>
        <v>0</v>
      </c>
      <c r="F387" s="10">
        <f t="shared" si="11"/>
        <v>100</v>
      </c>
    </row>
    <row r="388" spans="1:6" ht="25.5" hidden="1" outlineLevel="4" x14ac:dyDescent="0.2">
      <c r="A388" s="7" t="s">
        <v>443</v>
      </c>
      <c r="B388" s="11" t="s">
        <v>444</v>
      </c>
      <c r="C388" s="12">
        <v>935000</v>
      </c>
      <c r="D388" s="12">
        <v>935000</v>
      </c>
      <c r="E388" s="10">
        <f t="shared" si="10"/>
        <v>0</v>
      </c>
      <c r="F388" s="10">
        <f t="shared" si="11"/>
        <v>100</v>
      </c>
    </row>
    <row r="389" spans="1:6" ht="25.5" hidden="1" outlineLevel="7" x14ac:dyDescent="0.2">
      <c r="A389" s="8" t="s">
        <v>443</v>
      </c>
      <c r="B389" s="16" t="s">
        <v>444</v>
      </c>
      <c r="C389" s="15">
        <v>935000</v>
      </c>
      <c r="D389" s="15">
        <v>935000</v>
      </c>
      <c r="E389" s="10">
        <f t="shared" si="10"/>
        <v>0</v>
      </c>
      <c r="F389" s="10">
        <f t="shared" si="11"/>
        <v>100</v>
      </c>
    </row>
    <row r="390" spans="1:6" ht="25.5" hidden="1" outlineLevel="3" collapsed="1" x14ac:dyDescent="0.2">
      <c r="A390" s="7" t="s">
        <v>445</v>
      </c>
      <c r="B390" s="11" t="s">
        <v>446</v>
      </c>
      <c r="C390" s="12">
        <v>12594891.48</v>
      </c>
      <c r="D390" s="12">
        <v>12594891.48</v>
      </c>
      <c r="E390" s="10">
        <f t="shared" ref="E390:E438" si="12">D390-C390</f>
        <v>0</v>
      </c>
      <c r="F390" s="10">
        <f t="shared" si="11"/>
        <v>100</v>
      </c>
    </row>
    <row r="391" spans="1:6" ht="38.25" hidden="1" outlineLevel="4" x14ac:dyDescent="0.2">
      <c r="A391" s="7" t="s">
        <v>447</v>
      </c>
      <c r="B391" s="11" t="s">
        <v>448</v>
      </c>
      <c r="C391" s="12">
        <v>12594891.48</v>
      </c>
      <c r="D391" s="12">
        <v>12594891.48</v>
      </c>
      <c r="E391" s="10">
        <f t="shared" si="12"/>
        <v>0</v>
      </c>
      <c r="F391" s="10">
        <f t="shared" si="11"/>
        <v>100</v>
      </c>
    </row>
    <row r="392" spans="1:6" ht="38.25" hidden="1" outlineLevel="7" x14ac:dyDescent="0.2">
      <c r="A392" s="8" t="s">
        <v>447</v>
      </c>
      <c r="B392" s="16" t="s">
        <v>448</v>
      </c>
      <c r="C392" s="15">
        <v>12594891.48</v>
      </c>
      <c r="D392" s="15">
        <v>12594891.48</v>
      </c>
      <c r="E392" s="10">
        <f t="shared" si="12"/>
        <v>0</v>
      </c>
      <c r="F392" s="10">
        <f t="shared" ref="F392:F431" si="13">D392/C392*100</f>
        <v>100</v>
      </c>
    </row>
    <row r="393" spans="1:6" ht="25.5" hidden="1" outlineLevel="3" collapsed="1" x14ac:dyDescent="0.2">
      <c r="A393" s="7" t="s">
        <v>449</v>
      </c>
      <c r="B393" s="11" t="s">
        <v>450</v>
      </c>
      <c r="C393" s="12">
        <v>905779.93</v>
      </c>
      <c r="D393" s="12">
        <v>905779.93</v>
      </c>
      <c r="E393" s="10">
        <f t="shared" si="12"/>
        <v>0</v>
      </c>
      <c r="F393" s="10">
        <f t="shared" si="13"/>
        <v>100</v>
      </c>
    </row>
    <row r="394" spans="1:6" ht="38.25" hidden="1" outlineLevel="4" x14ac:dyDescent="0.2">
      <c r="A394" s="7" t="s">
        <v>451</v>
      </c>
      <c r="B394" s="11" t="s">
        <v>452</v>
      </c>
      <c r="C394" s="12">
        <v>905779.93</v>
      </c>
      <c r="D394" s="12">
        <v>905779.93</v>
      </c>
      <c r="E394" s="10">
        <f t="shared" si="12"/>
        <v>0</v>
      </c>
      <c r="F394" s="10">
        <f t="shared" si="13"/>
        <v>100</v>
      </c>
    </row>
    <row r="395" spans="1:6" ht="38.25" hidden="1" outlineLevel="7" x14ac:dyDescent="0.2">
      <c r="A395" s="8" t="s">
        <v>451</v>
      </c>
      <c r="B395" s="16" t="s">
        <v>452</v>
      </c>
      <c r="C395" s="15">
        <v>905779.93</v>
      </c>
      <c r="D395" s="15">
        <v>905779.93</v>
      </c>
      <c r="E395" s="10">
        <f t="shared" si="12"/>
        <v>0</v>
      </c>
      <c r="F395" s="10">
        <f t="shared" si="13"/>
        <v>100</v>
      </c>
    </row>
    <row r="396" spans="1:6" ht="38.25" hidden="1" outlineLevel="3" collapsed="1" x14ac:dyDescent="0.2">
      <c r="A396" s="7" t="s">
        <v>453</v>
      </c>
      <c r="B396" s="11" t="s">
        <v>454</v>
      </c>
      <c r="C396" s="12">
        <v>121000</v>
      </c>
      <c r="D396" s="12">
        <v>121000</v>
      </c>
      <c r="E396" s="10">
        <f t="shared" si="12"/>
        <v>0</v>
      </c>
      <c r="F396" s="10">
        <f t="shared" si="13"/>
        <v>100</v>
      </c>
    </row>
    <row r="397" spans="1:6" ht="38.25" hidden="1" outlineLevel="4" x14ac:dyDescent="0.2">
      <c r="A397" s="7" t="s">
        <v>455</v>
      </c>
      <c r="B397" s="11" t="s">
        <v>456</v>
      </c>
      <c r="C397" s="12">
        <v>121000</v>
      </c>
      <c r="D397" s="12">
        <v>121000</v>
      </c>
      <c r="E397" s="10">
        <f t="shared" si="12"/>
        <v>0</v>
      </c>
      <c r="F397" s="10">
        <f t="shared" si="13"/>
        <v>100</v>
      </c>
    </row>
    <row r="398" spans="1:6" ht="38.25" hidden="1" outlineLevel="7" x14ac:dyDescent="0.2">
      <c r="A398" s="8" t="s">
        <v>455</v>
      </c>
      <c r="B398" s="16" t="s">
        <v>456</v>
      </c>
      <c r="C398" s="15">
        <v>121000</v>
      </c>
      <c r="D398" s="15">
        <v>121000</v>
      </c>
      <c r="E398" s="10">
        <f t="shared" si="12"/>
        <v>0</v>
      </c>
      <c r="F398" s="10">
        <f t="shared" si="13"/>
        <v>100</v>
      </c>
    </row>
    <row r="399" spans="1:6" hidden="1" outlineLevel="3" collapsed="1" x14ac:dyDescent="0.2">
      <c r="A399" s="7" t="s">
        <v>457</v>
      </c>
      <c r="B399" s="11" t="s">
        <v>458</v>
      </c>
      <c r="C399" s="12">
        <v>148591994.16</v>
      </c>
      <c r="D399" s="12">
        <v>110314869.29000001</v>
      </c>
      <c r="E399" s="10">
        <f t="shared" si="12"/>
        <v>-38277124.86999999</v>
      </c>
      <c r="F399" s="10">
        <f t="shared" si="13"/>
        <v>74.240116308834132</v>
      </c>
    </row>
    <row r="400" spans="1:6" hidden="1" outlineLevel="4" x14ac:dyDescent="0.2">
      <c r="A400" s="7" t="s">
        <v>459</v>
      </c>
      <c r="B400" s="11" t="s">
        <v>460</v>
      </c>
      <c r="C400" s="12">
        <v>148591994.16</v>
      </c>
      <c r="D400" s="12">
        <v>110314869.29000001</v>
      </c>
      <c r="E400" s="10">
        <f t="shared" si="12"/>
        <v>-38277124.86999999</v>
      </c>
      <c r="F400" s="10">
        <f t="shared" si="13"/>
        <v>74.240116308834132</v>
      </c>
    </row>
    <row r="401" spans="1:6" hidden="1" outlineLevel="7" x14ac:dyDescent="0.2">
      <c r="A401" s="8" t="s">
        <v>459</v>
      </c>
      <c r="B401" s="16" t="s">
        <v>460</v>
      </c>
      <c r="C401" s="15">
        <v>148591994.16</v>
      </c>
      <c r="D401" s="15">
        <v>110314869.29000001</v>
      </c>
      <c r="E401" s="10">
        <f t="shared" si="12"/>
        <v>-38277124.86999999</v>
      </c>
      <c r="F401" s="10">
        <f t="shared" si="13"/>
        <v>74.240116308834132</v>
      </c>
    </row>
    <row r="402" spans="1:6" hidden="1" outlineLevel="2" collapsed="1" x14ac:dyDescent="0.2">
      <c r="A402" s="7" t="s">
        <v>461</v>
      </c>
      <c r="B402" s="11" t="s">
        <v>563</v>
      </c>
      <c r="C402" s="12">
        <v>479171866.73000002</v>
      </c>
      <c r="D402" s="12">
        <v>479171866.73000002</v>
      </c>
      <c r="E402" s="10">
        <f t="shared" si="12"/>
        <v>0</v>
      </c>
      <c r="F402" s="10">
        <f t="shared" si="13"/>
        <v>100</v>
      </c>
    </row>
    <row r="403" spans="1:6" ht="38.25" hidden="1" outlineLevel="3" x14ac:dyDescent="0.2">
      <c r="A403" s="7" t="s">
        <v>462</v>
      </c>
      <c r="B403" s="11" t="s">
        <v>463</v>
      </c>
      <c r="C403" s="12">
        <v>464378425</v>
      </c>
      <c r="D403" s="12">
        <v>464378425</v>
      </c>
      <c r="E403" s="10">
        <f t="shared" si="12"/>
        <v>0</v>
      </c>
      <c r="F403" s="10">
        <f t="shared" si="13"/>
        <v>100</v>
      </c>
    </row>
    <row r="404" spans="1:6" ht="38.25" hidden="1" outlineLevel="4" x14ac:dyDescent="0.2">
      <c r="A404" s="7" t="s">
        <v>464</v>
      </c>
      <c r="B404" s="11" t="s">
        <v>465</v>
      </c>
      <c r="C404" s="12">
        <v>464378425</v>
      </c>
      <c r="D404" s="12">
        <v>464378425</v>
      </c>
      <c r="E404" s="10">
        <f t="shared" si="12"/>
        <v>0</v>
      </c>
      <c r="F404" s="10">
        <f t="shared" si="13"/>
        <v>100</v>
      </c>
    </row>
    <row r="405" spans="1:6" ht="38.25" hidden="1" outlineLevel="7" x14ac:dyDescent="0.2">
      <c r="A405" s="8" t="s">
        <v>464</v>
      </c>
      <c r="B405" s="16" t="s">
        <v>465</v>
      </c>
      <c r="C405" s="15">
        <v>464378425</v>
      </c>
      <c r="D405" s="15">
        <v>464378425</v>
      </c>
      <c r="E405" s="10">
        <f t="shared" si="12"/>
        <v>0</v>
      </c>
      <c r="F405" s="10">
        <f t="shared" si="13"/>
        <v>100</v>
      </c>
    </row>
    <row r="406" spans="1:6" ht="63.75" hidden="1" outlineLevel="3" x14ac:dyDescent="0.2">
      <c r="A406" s="7" t="s">
        <v>466</v>
      </c>
      <c r="B406" s="11" t="s">
        <v>467</v>
      </c>
      <c r="C406" s="12">
        <v>12504812.449999999</v>
      </c>
      <c r="D406" s="12">
        <v>12504812.449999999</v>
      </c>
      <c r="E406" s="10">
        <f t="shared" si="12"/>
        <v>0</v>
      </c>
      <c r="F406" s="10">
        <f t="shared" si="13"/>
        <v>100</v>
      </c>
    </row>
    <row r="407" spans="1:6" ht="63.75" hidden="1" outlineLevel="4" x14ac:dyDescent="0.2">
      <c r="A407" s="7" t="s">
        <v>468</v>
      </c>
      <c r="B407" s="11" t="s">
        <v>469</v>
      </c>
      <c r="C407" s="12">
        <v>12504812.449999999</v>
      </c>
      <c r="D407" s="12">
        <v>12504812.449999999</v>
      </c>
      <c r="E407" s="10">
        <f t="shared" si="12"/>
        <v>0</v>
      </c>
      <c r="F407" s="10">
        <f t="shared" si="13"/>
        <v>100</v>
      </c>
    </row>
    <row r="408" spans="1:6" ht="63.75" hidden="1" outlineLevel="7" x14ac:dyDescent="0.2">
      <c r="A408" s="8" t="s">
        <v>468</v>
      </c>
      <c r="B408" s="16" t="s">
        <v>469</v>
      </c>
      <c r="C408" s="15">
        <v>12504812.449999999</v>
      </c>
      <c r="D408" s="15">
        <v>12504812.449999999</v>
      </c>
      <c r="E408" s="10">
        <f t="shared" si="12"/>
        <v>0</v>
      </c>
      <c r="F408" s="10">
        <f t="shared" si="13"/>
        <v>100</v>
      </c>
    </row>
    <row r="409" spans="1:6" ht="51" hidden="1" outlineLevel="3" x14ac:dyDescent="0.2">
      <c r="A409" s="7" t="s">
        <v>470</v>
      </c>
      <c r="B409" s="11" t="s">
        <v>471</v>
      </c>
      <c r="C409" s="12">
        <v>900</v>
      </c>
      <c r="D409" s="12">
        <v>900</v>
      </c>
      <c r="E409" s="10">
        <f t="shared" si="12"/>
        <v>0</v>
      </c>
      <c r="F409" s="10">
        <f t="shared" si="13"/>
        <v>100</v>
      </c>
    </row>
    <row r="410" spans="1:6" ht="63.75" hidden="1" outlineLevel="4" x14ac:dyDescent="0.2">
      <c r="A410" s="7" t="s">
        <v>472</v>
      </c>
      <c r="B410" s="11" t="s">
        <v>473</v>
      </c>
      <c r="C410" s="12">
        <v>900</v>
      </c>
      <c r="D410" s="12">
        <v>900</v>
      </c>
      <c r="E410" s="10">
        <f t="shared" si="12"/>
        <v>0</v>
      </c>
      <c r="F410" s="10">
        <f t="shared" si="13"/>
        <v>100</v>
      </c>
    </row>
    <row r="411" spans="1:6" ht="63.75" hidden="1" outlineLevel="7" x14ac:dyDescent="0.2">
      <c r="A411" s="8" t="s">
        <v>472</v>
      </c>
      <c r="B411" s="16" t="s">
        <v>473</v>
      </c>
      <c r="C411" s="15">
        <v>900</v>
      </c>
      <c r="D411" s="15">
        <v>900</v>
      </c>
      <c r="E411" s="10">
        <f t="shared" si="12"/>
        <v>0</v>
      </c>
      <c r="F411" s="10">
        <f t="shared" si="13"/>
        <v>100</v>
      </c>
    </row>
    <row r="412" spans="1:6" ht="25.5" hidden="1" outlineLevel="3" x14ac:dyDescent="0.2">
      <c r="A412" s="7" t="s">
        <v>474</v>
      </c>
      <c r="B412" s="11" t="s">
        <v>475</v>
      </c>
      <c r="C412" s="12">
        <v>1621700</v>
      </c>
      <c r="D412" s="12">
        <v>1621700</v>
      </c>
      <c r="E412" s="10">
        <f t="shared" si="12"/>
        <v>0</v>
      </c>
      <c r="F412" s="10">
        <f t="shared" si="13"/>
        <v>100</v>
      </c>
    </row>
    <row r="413" spans="1:6" ht="38.25" hidden="1" outlineLevel="4" x14ac:dyDescent="0.2">
      <c r="A413" s="7" t="s">
        <v>476</v>
      </c>
      <c r="B413" s="11" t="s">
        <v>477</v>
      </c>
      <c r="C413" s="12">
        <v>1621700</v>
      </c>
      <c r="D413" s="12">
        <v>1621700</v>
      </c>
      <c r="E413" s="10">
        <f t="shared" si="12"/>
        <v>0</v>
      </c>
      <c r="F413" s="10">
        <f t="shared" si="13"/>
        <v>100</v>
      </c>
    </row>
    <row r="414" spans="1:6" ht="38.25" hidden="1" outlineLevel="7" x14ac:dyDescent="0.2">
      <c r="A414" s="8" t="s">
        <v>476</v>
      </c>
      <c r="B414" s="16" t="s">
        <v>477</v>
      </c>
      <c r="C414" s="15">
        <v>1621700</v>
      </c>
      <c r="D414" s="15">
        <v>1621700</v>
      </c>
      <c r="E414" s="10">
        <f t="shared" si="12"/>
        <v>0</v>
      </c>
      <c r="F414" s="10">
        <f t="shared" si="13"/>
        <v>100</v>
      </c>
    </row>
    <row r="415" spans="1:6" hidden="1" outlineLevel="3" x14ac:dyDescent="0.2">
      <c r="A415" s="7" t="s">
        <v>478</v>
      </c>
      <c r="B415" s="11" t="s">
        <v>479</v>
      </c>
      <c r="C415" s="12">
        <v>666029.28</v>
      </c>
      <c r="D415" s="12">
        <v>666029.28</v>
      </c>
      <c r="E415" s="10">
        <f t="shared" si="12"/>
        <v>0</v>
      </c>
      <c r="F415" s="10">
        <f t="shared" si="13"/>
        <v>100</v>
      </c>
    </row>
    <row r="416" spans="1:6" hidden="1" outlineLevel="4" x14ac:dyDescent="0.2">
      <c r="A416" s="7" t="s">
        <v>480</v>
      </c>
      <c r="B416" s="11" t="s">
        <v>481</v>
      </c>
      <c r="C416" s="12">
        <v>666029.28</v>
      </c>
      <c r="D416" s="12">
        <v>666029.28</v>
      </c>
      <c r="E416" s="10">
        <f t="shared" si="12"/>
        <v>0</v>
      </c>
      <c r="F416" s="10">
        <f t="shared" si="13"/>
        <v>100</v>
      </c>
    </row>
    <row r="417" spans="1:6" hidden="1" outlineLevel="7" x14ac:dyDescent="0.2">
      <c r="A417" s="8" t="s">
        <v>480</v>
      </c>
      <c r="B417" s="16" t="s">
        <v>481</v>
      </c>
      <c r="C417" s="15">
        <v>666029.28</v>
      </c>
      <c r="D417" s="15">
        <v>666029.28</v>
      </c>
      <c r="E417" s="10">
        <f t="shared" si="12"/>
        <v>0</v>
      </c>
      <c r="F417" s="10">
        <f t="shared" si="13"/>
        <v>100</v>
      </c>
    </row>
    <row r="418" spans="1:6" hidden="1" outlineLevel="2" collapsed="1" x14ac:dyDescent="0.2">
      <c r="A418" s="7" t="s">
        <v>482</v>
      </c>
      <c r="B418" s="11" t="s">
        <v>483</v>
      </c>
      <c r="C418" s="12">
        <v>130357092.20999999</v>
      </c>
      <c r="D418" s="12">
        <v>120475261.16</v>
      </c>
      <c r="E418" s="10">
        <f t="shared" si="12"/>
        <v>-9881831.049999997</v>
      </c>
      <c r="F418" s="10">
        <f t="shared" si="13"/>
        <v>92.419414331457489</v>
      </c>
    </row>
    <row r="419" spans="1:6" ht="76.5" hidden="1" outlineLevel="3" collapsed="1" x14ac:dyDescent="0.2">
      <c r="A419" s="7" t="s">
        <v>484</v>
      </c>
      <c r="B419" s="11" t="s">
        <v>485</v>
      </c>
      <c r="C419" s="12">
        <v>1403754</v>
      </c>
      <c r="D419" s="12">
        <v>1403754</v>
      </c>
      <c r="E419" s="10">
        <f t="shared" si="12"/>
        <v>0</v>
      </c>
      <c r="F419" s="10">
        <f t="shared" si="13"/>
        <v>100</v>
      </c>
    </row>
    <row r="420" spans="1:6" ht="89.25" hidden="1" outlineLevel="4" x14ac:dyDescent="0.2">
      <c r="A420" s="7" t="s">
        <v>486</v>
      </c>
      <c r="B420" s="11" t="s">
        <v>487</v>
      </c>
      <c r="C420" s="12">
        <v>1403754</v>
      </c>
      <c r="D420" s="12">
        <v>1403754</v>
      </c>
      <c r="E420" s="10">
        <f t="shared" si="12"/>
        <v>0</v>
      </c>
      <c r="F420" s="10">
        <f t="shared" si="13"/>
        <v>100</v>
      </c>
    </row>
    <row r="421" spans="1:6" ht="89.25" hidden="1" outlineLevel="7" x14ac:dyDescent="0.2">
      <c r="A421" s="8" t="s">
        <v>486</v>
      </c>
      <c r="B421" s="16" t="s">
        <v>487</v>
      </c>
      <c r="C421" s="15">
        <v>1403754</v>
      </c>
      <c r="D421" s="15">
        <v>1403754</v>
      </c>
      <c r="E421" s="10">
        <f t="shared" si="12"/>
        <v>0</v>
      </c>
      <c r="F421" s="10">
        <f t="shared" si="13"/>
        <v>100</v>
      </c>
    </row>
    <row r="422" spans="1:6" ht="127.5" hidden="1" outlineLevel="3" collapsed="1" x14ac:dyDescent="0.2">
      <c r="A422" s="7" t="s">
        <v>488</v>
      </c>
      <c r="B422" s="13" t="s">
        <v>489</v>
      </c>
      <c r="C422" s="12">
        <v>19405000</v>
      </c>
      <c r="D422" s="12">
        <v>19389293.670000002</v>
      </c>
      <c r="E422" s="10">
        <f t="shared" si="12"/>
        <v>-15706.329999998212</v>
      </c>
      <c r="F422" s="10">
        <f t="shared" si="13"/>
        <v>99.919060396804966</v>
      </c>
    </row>
    <row r="423" spans="1:6" ht="127.5" hidden="1" outlineLevel="4" x14ac:dyDescent="0.2">
      <c r="A423" s="7" t="s">
        <v>490</v>
      </c>
      <c r="B423" s="13" t="s">
        <v>491</v>
      </c>
      <c r="C423" s="12">
        <v>19405000</v>
      </c>
      <c r="D423" s="12">
        <v>19389293.670000002</v>
      </c>
      <c r="E423" s="10">
        <f t="shared" si="12"/>
        <v>-15706.329999998212</v>
      </c>
      <c r="F423" s="10">
        <f t="shared" si="13"/>
        <v>99.919060396804966</v>
      </c>
    </row>
    <row r="424" spans="1:6" ht="127.5" hidden="1" outlineLevel="7" x14ac:dyDescent="0.2">
      <c r="A424" s="8" t="s">
        <v>490</v>
      </c>
      <c r="B424" s="14" t="s">
        <v>491</v>
      </c>
      <c r="C424" s="15">
        <v>19405000</v>
      </c>
      <c r="D424" s="15">
        <v>19389293.670000002</v>
      </c>
      <c r="E424" s="10">
        <f t="shared" si="12"/>
        <v>-15706.329999998212</v>
      </c>
      <c r="F424" s="10">
        <f t="shared" si="13"/>
        <v>99.919060396804966</v>
      </c>
    </row>
    <row r="425" spans="1:6" ht="25.5" hidden="1" outlineLevel="3" collapsed="1" x14ac:dyDescent="0.2">
      <c r="A425" s="7" t="s">
        <v>492</v>
      </c>
      <c r="B425" s="11" t="s">
        <v>493</v>
      </c>
      <c r="C425" s="12">
        <v>109548338.20999999</v>
      </c>
      <c r="D425" s="12">
        <v>99682213.489999995</v>
      </c>
      <c r="E425" s="10">
        <f t="shared" si="12"/>
        <v>-9866124.7199999988</v>
      </c>
      <c r="F425" s="10">
        <f t="shared" si="13"/>
        <v>90.993816171736881</v>
      </c>
    </row>
    <row r="426" spans="1:6" ht="25.5" hidden="1" outlineLevel="4" x14ac:dyDescent="0.2">
      <c r="A426" s="7" t="s">
        <v>494</v>
      </c>
      <c r="B426" s="11" t="s">
        <v>495</v>
      </c>
      <c r="C426" s="12">
        <v>109548338.20999999</v>
      </c>
      <c r="D426" s="12">
        <v>99682213.489999995</v>
      </c>
      <c r="E426" s="10">
        <f t="shared" si="12"/>
        <v>-9866124.7199999988</v>
      </c>
      <c r="F426" s="10">
        <f t="shared" si="13"/>
        <v>90.993816171736881</v>
      </c>
    </row>
    <row r="427" spans="1:6" ht="25.5" hidden="1" outlineLevel="7" x14ac:dyDescent="0.2">
      <c r="A427" s="8" t="s">
        <v>494</v>
      </c>
      <c r="B427" s="16" t="s">
        <v>495</v>
      </c>
      <c r="C427" s="15">
        <v>109548338.20999999</v>
      </c>
      <c r="D427" s="15">
        <v>99682213.489999995</v>
      </c>
      <c r="E427" s="10">
        <f t="shared" si="12"/>
        <v>-9866124.7199999988</v>
      </c>
      <c r="F427" s="10">
        <f t="shared" si="13"/>
        <v>90.993816171736881</v>
      </c>
    </row>
    <row r="428" spans="1:6" hidden="1" outlineLevel="1" collapsed="1" x14ac:dyDescent="0.2">
      <c r="A428" s="7" t="s">
        <v>496</v>
      </c>
      <c r="B428" s="11" t="s">
        <v>497</v>
      </c>
      <c r="C428" s="12">
        <v>50000</v>
      </c>
      <c r="D428" s="12">
        <v>50000</v>
      </c>
      <c r="E428" s="10">
        <f t="shared" si="12"/>
        <v>0</v>
      </c>
      <c r="F428" s="10">
        <f t="shared" si="13"/>
        <v>100</v>
      </c>
    </row>
    <row r="429" spans="1:6" ht="25.5" hidden="1" outlineLevel="2" x14ac:dyDescent="0.2">
      <c r="A429" s="7" t="s">
        <v>498</v>
      </c>
      <c r="B429" s="11" t="s">
        <v>499</v>
      </c>
      <c r="C429" s="12">
        <v>50000</v>
      </c>
      <c r="D429" s="12">
        <v>50000</v>
      </c>
      <c r="E429" s="10">
        <f t="shared" si="12"/>
        <v>0</v>
      </c>
      <c r="F429" s="10">
        <f t="shared" si="13"/>
        <v>100</v>
      </c>
    </row>
    <row r="430" spans="1:6" ht="25.5" hidden="1" outlineLevel="3" x14ac:dyDescent="0.2">
      <c r="A430" s="7" t="s">
        <v>500</v>
      </c>
      <c r="B430" s="11" t="s">
        <v>499</v>
      </c>
      <c r="C430" s="12">
        <v>50000</v>
      </c>
      <c r="D430" s="12">
        <v>50000</v>
      </c>
      <c r="E430" s="10">
        <f t="shared" si="12"/>
        <v>0</v>
      </c>
      <c r="F430" s="10">
        <f t="shared" si="13"/>
        <v>100</v>
      </c>
    </row>
    <row r="431" spans="1:6" ht="25.5" hidden="1" outlineLevel="7" x14ac:dyDescent="0.2">
      <c r="A431" s="8" t="s">
        <v>500</v>
      </c>
      <c r="B431" s="16" t="s">
        <v>499</v>
      </c>
      <c r="C431" s="15">
        <v>50000</v>
      </c>
      <c r="D431" s="15">
        <v>50000</v>
      </c>
      <c r="E431" s="10">
        <f t="shared" si="12"/>
        <v>0</v>
      </c>
      <c r="F431" s="10">
        <f t="shared" si="13"/>
        <v>100</v>
      </c>
    </row>
    <row r="432" spans="1:6" ht="25.5" hidden="1" outlineLevel="1" collapsed="1" x14ac:dyDescent="0.2">
      <c r="A432" s="7" t="s">
        <v>501</v>
      </c>
      <c r="B432" s="11" t="s">
        <v>564</v>
      </c>
      <c r="C432" s="12">
        <v>0</v>
      </c>
      <c r="D432" s="12">
        <v>41559.599999999999</v>
      </c>
      <c r="E432" s="10">
        <f t="shared" si="12"/>
        <v>41559.599999999999</v>
      </c>
      <c r="F432" s="10"/>
    </row>
    <row r="433" spans="1:6" ht="89.25" hidden="1" outlineLevel="2" x14ac:dyDescent="0.2">
      <c r="A433" s="7" t="s">
        <v>502</v>
      </c>
      <c r="B433" s="13" t="s">
        <v>503</v>
      </c>
      <c r="C433" s="12">
        <v>0</v>
      </c>
      <c r="D433" s="12">
        <v>41559.599999999999</v>
      </c>
      <c r="E433" s="10">
        <f t="shared" si="12"/>
        <v>41559.599999999999</v>
      </c>
      <c r="F433" s="10"/>
    </row>
    <row r="434" spans="1:6" ht="76.5" hidden="1" outlineLevel="3" x14ac:dyDescent="0.2">
      <c r="A434" s="7" t="s">
        <v>504</v>
      </c>
      <c r="B434" s="13" t="s">
        <v>505</v>
      </c>
      <c r="C434" s="12">
        <v>0</v>
      </c>
      <c r="D434" s="12">
        <v>41559.599999999999</v>
      </c>
      <c r="E434" s="10">
        <f t="shared" si="12"/>
        <v>41559.599999999999</v>
      </c>
      <c r="F434" s="10"/>
    </row>
    <row r="435" spans="1:6" ht="25.5" hidden="1" outlineLevel="4" x14ac:dyDescent="0.2">
      <c r="A435" s="7" t="s">
        <v>506</v>
      </c>
      <c r="B435" s="11" t="s">
        <v>507</v>
      </c>
      <c r="C435" s="12">
        <v>0</v>
      </c>
      <c r="D435" s="12">
        <v>41559.599999999999</v>
      </c>
      <c r="E435" s="10">
        <f t="shared" si="12"/>
        <v>41559.599999999999</v>
      </c>
      <c r="F435" s="10"/>
    </row>
    <row r="436" spans="1:6" ht="38.25" hidden="1" outlineLevel="5" x14ac:dyDescent="0.2">
      <c r="A436" s="7" t="s">
        <v>508</v>
      </c>
      <c r="B436" s="11" t="s">
        <v>509</v>
      </c>
      <c r="C436" s="12">
        <v>0</v>
      </c>
      <c r="D436" s="12">
        <v>41559.599999999999</v>
      </c>
      <c r="E436" s="10">
        <f t="shared" si="12"/>
        <v>41559.599999999999</v>
      </c>
      <c r="F436" s="10"/>
    </row>
    <row r="437" spans="1:6" ht="38.25" hidden="1" outlineLevel="7" x14ac:dyDescent="0.2">
      <c r="A437" s="8" t="s">
        <v>508</v>
      </c>
      <c r="B437" s="16" t="s">
        <v>509</v>
      </c>
      <c r="C437" s="15">
        <v>0</v>
      </c>
      <c r="D437" s="15">
        <v>41559.599999999999</v>
      </c>
      <c r="E437" s="10">
        <f t="shared" si="12"/>
        <v>41559.599999999999</v>
      </c>
      <c r="F437" s="10"/>
    </row>
    <row r="438" spans="1:6" hidden="1" outlineLevel="1" collapsed="1" x14ac:dyDescent="0.2">
      <c r="A438" s="7" t="s">
        <v>510</v>
      </c>
      <c r="B438" s="11" t="s">
        <v>565</v>
      </c>
      <c r="C438" s="12">
        <v>0</v>
      </c>
      <c r="D438" s="12">
        <v>-10139674.630000001</v>
      </c>
      <c r="E438" s="10">
        <f t="shared" si="12"/>
        <v>-10139674.630000001</v>
      </c>
      <c r="F438" s="10"/>
    </row>
    <row r="439" spans="1:6" ht="38.25" hidden="1" outlineLevel="2" x14ac:dyDescent="0.2">
      <c r="A439" s="7" t="s">
        <v>511</v>
      </c>
      <c r="B439" s="18" t="s">
        <v>512</v>
      </c>
      <c r="C439" s="20">
        <v>0</v>
      </c>
      <c r="D439" s="20">
        <v>-10139674.630000001</v>
      </c>
      <c r="E439" s="20">
        <v>-10139674.630000001</v>
      </c>
      <c r="F439" s="20">
        <v>-10139674.630000001</v>
      </c>
    </row>
    <row r="440" spans="1:6" ht="63.75" hidden="1" outlineLevel="3" x14ac:dyDescent="0.2">
      <c r="A440" s="7" t="s">
        <v>513</v>
      </c>
      <c r="B440" s="18" t="s">
        <v>514</v>
      </c>
      <c r="C440" s="20">
        <v>0</v>
      </c>
      <c r="D440" s="20">
        <v>-689781.66</v>
      </c>
      <c r="E440" s="20">
        <v>-689781.66</v>
      </c>
      <c r="F440" s="20">
        <v>-689781.66</v>
      </c>
    </row>
    <row r="441" spans="1:6" ht="51" hidden="1" outlineLevel="7" x14ac:dyDescent="0.2">
      <c r="A441" s="8" t="s">
        <v>513</v>
      </c>
      <c r="B441" s="19" t="s">
        <v>514</v>
      </c>
      <c r="C441" s="21">
        <v>0</v>
      </c>
      <c r="D441" s="21">
        <v>-689781.66</v>
      </c>
      <c r="E441" s="21">
        <v>-689781.66</v>
      </c>
      <c r="F441" s="21">
        <v>-689781.66</v>
      </c>
    </row>
    <row r="442" spans="1:6" ht="63.75" hidden="1" outlineLevel="3" x14ac:dyDescent="0.2">
      <c r="A442" s="7" t="s">
        <v>566</v>
      </c>
      <c r="B442" s="18" t="s">
        <v>567</v>
      </c>
      <c r="C442" s="20">
        <v>0</v>
      </c>
      <c r="D442" s="20">
        <v>-2753147.53</v>
      </c>
      <c r="E442" s="20">
        <v>-2753147.53</v>
      </c>
      <c r="F442" s="20">
        <v>-2753147.53</v>
      </c>
    </row>
    <row r="443" spans="1:6" ht="51" hidden="1" outlineLevel="7" x14ac:dyDescent="0.2">
      <c r="A443" s="8" t="s">
        <v>566</v>
      </c>
      <c r="B443" s="19" t="s">
        <v>567</v>
      </c>
      <c r="C443" s="21">
        <v>0</v>
      </c>
      <c r="D443" s="21">
        <v>-2753147.53</v>
      </c>
      <c r="E443" s="21">
        <v>-2753147.53</v>
      </c>
      <c r="F443" s="21">
        <v>-2753147.53</v>
      </c>
    </row>
    <row r="444" spans="1:6" ht="63.75" hidden="1" outlineLevel="3" x14ac:dyDescent="0.2">
      <c r="A444" s="7" t="s">
        <v>515</v>
      </c>
      <c r="B444" s="18" t="s">
        <v>516</v>
      </c>
      <c r="C444" s="20">
        <v>0</v>
      </c>
      <c r="D444" s="20">
        <v>-67537.16</v>
      </c>
      <c r="E444" s="20">
        <v>-67537.16</v>
      </c>
      <c r="F444" s="20">
        <v>-67537.16</v>
      </c>
    </row>
    <row r="445" spans="1:6" ht="51" hidden="1" outlineLevel="7" x14ac:dyDescent="0.2">
      <c r="A445" s="8" t="s">
        <v>515</v>
      </c>
      <c r="B445" s="19" t="s">
        <v>516</v>
      </c>
      <c r="C445" s="21">
        <v>0</v>
      </c>
      <c r="D445" s="21">
        <v>-67537.16</v>
      </c>
      <c r="E445" s="21">
        <v>-67537.16</v>
      </c>
      <c r="F445" s="21">
        <v>-67537.16</v>
      </c>
    </row>
    <row r="446" spans="1:6" ht="38.25" hidden="1" outlineLevel="3" x14ac:dyDescent="0.2">
      <c r="A446" s="7" t="s">
        <v>517</v>
      </c>
      <c r="B446" s="18" t="s">
        <v>518</v>
      </c>
      <c r="C446" s="20">
        <v>0</v>
      </c>
      <c r="D446" s="20">
        <v>-6629208.2800000003</v>
      </c>
      <c r="E446" s="20">
        <v>-6629208.2800000003</v>
      </c>
      <c r="F446" s="20">
        <v>-6629208.2800000003</v>
      </c>
    </row>
    <row r="447" spans="1:6" ht="38.25" hidden="1" outlineLevel="7" x14ac:dyDescent="0.2">
      <c r="A447" s="8" t="s">
        <v>517</v>
      </c>
      <c r="B447" s="19" t="s">
        <v>518</v>
      </c>
      <c r="C447" s="21">
        <v>0</v>
      </c>
      <c r="D447" s="21">
        <v>-6629208.2800000003</v>
      </c>
      <c r="E447" s="21">
        <v>-6629208.2800000003</v>
      </c>
      <c r="F447" s="21">
        <v>-6629208.2800000003</v>
      </c>
    </row>
    <row r="448" spans="1:6" collapsed="1" x14ac:dyDescent="0.2">
      <c r="B448" s="23" t="s">
        <v>588</v>
      </c>
      <c r="C448" s="24">
        <v>1742462.8</v>
      </c>
      <c r="D448" s="24">
        <v>1670801.34</v>
      </c>
      <c r="E448" s="24">
        <f>D448/C448*100</f>
        <v>95.887346346791446</v>
      </c>
      <c r="F448" s="24">
        <f>D448/C448*100</f>
        <v>95.887346346791446</v>
      </c>
    </row>
    <row r="449" spans="2:6" ht="25.5" x14ac:dyDescent="0.2">
      <c r="B449" s="25" t="s">
        <v>570</v>
      </c>
      <c r="C449" s="26">
        <v>789</v>
      </c>
      <c r="D449" s="26">
        <v>644.25</v>
      </c>
      <c r="E449" s="26">
        <f>D449/C449*100</f>
        <v>81.653992395437257</v>
      </c>
      <c r="F449" s="26">
        <f>D449/C449*100</f>
        <v>81.653992395437257</v>
      </c>
    </row>
    <row r="450" spans="2:6" ht="25.5" x14ac:dyDescent="0.2">
      <c r="B450" s="25" t="s">
        <v>571</v>
      </c>
      <c r="C450" s="26">
        <v>12698.52</v>
      </c>
      <c r="D450" s="26">
        <v>9365.6200000000008</v>
      </c>
      <c r="E450" s="26">
        <f t="shared" ref="E450:E466" si="14">D450/C450*100</f>
        <v>73.753634281790326</v>
      </c>
      <c r="F450" s="26">
        <f t="shared" ref="F450:F466" si="15">D450/C450*100</f>
        <v>73.753634281790326</v>
      </c>
    </row>
    <row r="451" spans="2:6" ht="38.25" x14ac:dyDescent="0.2">
      <c r="B451" s="25" t="s">
        <v>572</v>
      </c>
      <c r="C451" s="26">
        <v>106756.95</v>
      </c>
      <c r="D451" s="26">
        <v>104497.13</v>
      </c>
      <c r="E451" s="26">
        <f t="shared" si="14"/>
        <v>97.883210413935586</v>
      </c>
      <c r="F451" s="26">
        <f t="shared" si="15"/>
        <v>97.883210413935586</v>
      </c>
    </row>
    <row r="452" spans="2:6" ht="25.5" x14ac:dyDescent="0.2">
      <c r="B452" s="25" t="s">
        <v>573</v>
      </c>
      <c r="C452" s="26">
        <v>644331.5</v>
      </c>
      <c r="D452" s="26">
        <v>635070.98</v>
      </c>
      <c r="E452" s="26">
        <f t="shared" si="14"/>
        <v>98.562770871826061</v>
      </c>
      <c r="F452" s="26">
        <f t="shared" si="15"/>
        <v>98.562770871826061</v>
      </c>
    </row>
    <row r="453" spans="2:6" ht="38.25" x14ac:dyDescent="0.2">
      <c r="B453" s="25" t="s">
        <v>574</v>
      </c>
      <c r="C453" s="26">
        <v>56822.62</v>
      </c>
      <c r="D453" s="26">
        <v>56129.54</v>
      </c>
      <c r="E453" s="26">
        <f t="shared" si="14"/>
        <v>98.780274475200187</v>
      </c>
      <c r="F453" s="26">
        <f t="shared" si="15"/>
        <v>98.780274475200187</v>
      </c>
    </row>
    <row r="454" spans="2:6" ht="28.5" customHeight="1" x14ac:dyDescent="0.2">
      <c r="B454" s="25" t="s">
        <v>575</v>
      </c>
      <c r="C454" s="26">
        <v>104296.77</v>
      </c>
      <c r="D454" s="26">
        <v>103311.66</v>
      </c>
      <c r="E454" s="26">
        <f t="shared" si="14"/>
        <v>99.055474105286294</v>
      </c>
      <c r="F454" s="26">
        <f t="shared" si="15"/>
        <v>99.055474105286294</v>
      </c>
    </row>
    <row r="455" spans="2:6" ht="38.25" x14ac:dyDescent="0.2">
      <c r="B455" s="25" t="s">
        <v>576</v>
      </c>
      <c r="C455" s="26">
        <v>50314.76</v>
      </c>
      <c r="D455" s="26">
        <v>50226.9</v>
      </c>
      <c r="E455" s="26">
        <f t="shared" si="14"/>
        <v>99.825379272404362</v>
      </c>
      <c r="F455" s="26">
        <f t="shared" si="15"/>
        <v>99.825379272404362</v>
      </c>
    </row>
    <row r="456" spans="2:6" ht="25.5" x14ac:dyDescent="0.2">
      <c r="B456" s="25" t="s">
        <v>577</v>
      </c>
      <c r="C456" s="26">
        <v>84960.320000000007</v>
      </c>
      <c r="D456" s="26">
        <v>84959.92</v>
      </c>
      <c r="E456" s="26">
        <f t="shared" si="14"/>
        <v>99.999529191980429</v>
      </c>
      <c r="F456" s="26">
        <f t="shared" si="15"/>
        <v>99.999529191980429</v>
      </c>
    </row>
    <row r="457" spans="2:6" ht="25.5" x14ac:dyDescent="0.2">
      <c r="B457" s="25" t="s">
        <v>578</v>
      </c>
      <c r="C457" s="26">
        <v>42101.11</v>
      </c>
      <c r="D457" s="26">
        <v>40990.61</v>
      </c>
      <c r="E457" s="26">
        <f t="shared" si="14"/>
        <v>97.362302324095495</v>
      </c>
      <c r="F457" s="26">
        <f t="shared" si="15"/>
        <v>97.362302324095495</v>
      </c>
    </row>
    <row r="458" spans="2:6" ht="38.25" x14ac:dyDescent="0.2">
      <c r="B458" s="25" t="s">
        <v>579</v>
      </c>
      <c r="C458" s="26">
        <v>28163.78</v>
      </c>
      <c r="D458" s="26">
        <v>26971.69</v>
      </c>
      <c r="E458" s="26">
        <f t="shared" si="14"/>
        <v>95.767294020902028</v>
      </c>
      <c r="F458" s="26">
        <f t="shared" si="15"/>
        <v>95.767294020902028</v>
      </c>
    </row>
    <row r="459" spans="2:6" ht="25.5" x14ac:dyDescent="0.2">
      <c r="B459" s="25" t="s">
        <v>580</v>
      </c>
      <c r="C459" s="26">
        <v>429136.16</v>
      </c>
      <c r="D459" s="26">
        <v>388260.96</v>
      </c>
      <c r="E459" s="26">
        <f t="shared" si="14"/>
        <v>90.475004483425508</v>
      </c>
      <c r="F459" s="26">
        <f t="shared" si="15"/>
        <v>90.475004483425508</v>
      </c>
    </row>
    <row r="460" spans="2:6" ht="38.25" x14ac:dyDescent="0.2">
      <c r="B460" s="25" t="s">
        <v>581</v>
      </c>
      <c r="C460" s="26">
        <v>267.45999999999998</v>
      </c>
      <c r="D460" s="26">
        <v>267.45999999999998</v>
      </c>
      <c r="E460" s="26">
        <f t="shared" si="14"/>
        <v>100</v>
      </c>
      <c r="F460" s="26">
        <f t="shared" si="15"/>
        <v>100</v>
      </c>
    </row>
    <row r="461" spans="2:6" ht="51" x14ac:dyDescent="0.2">
      <c r="B461" s="25" t="s">
        <v>582</v>
      </c>
      <c r="C461" s="26">
        <v>75</v>
      </c>
      <c r="D461" s="26">
        <v>75</v>
      </c>
      <c r="E461" s="26">
        <f t="shared" si="14"/>
        <v>100</v>
      </c>
      <c r="F461" s="26">
        <f t="shared" si="15"/>
        <v>100</v>
      </c>
    </row>
    <row r="462" spans="2:6" ht="38.25" x14ac:dyDescent="0.2">
      <c r="B462" s="25" t="s">
        <v>583</v>
      </c>
      <c r="C462" s="26">
        <v>14114.15</v>
      </c>
      <c r="D462" s="26">
        <v>14114.15</v>
      </c>
      <c r="E462" s="26">
        <f t="shared" si="14"/>
        <v>100</v>
      </c>
      <c r="F462" s="26">
        <f t="shared" si="15"/>
        <v>100</v>
      </c>
    </row>
    <row r="463" spans="2:6" ht="51" x14ac:dyDescent="0.2">
      <c r="B463" s="25" t="s">
        <v>584</v>
      </c>
      <c r="C463" s="26">
        <v>77076.570000000007</v>
      </c>
      <c r="D463" s="26">
        <v>67497.22</v>
      </c>
      <c r="E463" s="26">
        <f t="shared" si="14"/>
        <v>87.571644664519965</v>
      </c>
      <c r="F463" s="26">
        <f t="shared" si="15"/>
        <v>87.571644664519965</v>
      </c>
    </row>
    <row r="464" spans="2:6" ht="38.25" x14ac:dyDescent="0.2">
      <c r="B464" s="25" t="s">
        <v>585</v>
      </c>
      <c r="C464" s="26">
        <v>12806.31</v>
      </c>
      <c r="D464" s="26">
        <v>12613.03</v>
      </c>
      <c r="E464" s="26">
        <f t="shared" si="14"/>
        <v>98.490744016035862</v>
      </c>
      <c r="F464" s="26">
        <f t="shared" si="15"/>
        <v>98.490744016035862</v>
      </c>
    </row>
    <row r="465" spans="2:6" ht="38.25" x14ac:dyDescent="0.2">
      <c r="B465" s="25" t="s">
        <v>586</v>
      </c>
      <c r="C465" s="26">
        <v>1825</v>
      </c>
      <c r="D465" s="26">
        <v>1825</v>
      </c>
      <c r="E465" s="26">
        <f t="shared" si="14"/>
        <v>100</v>
      </c>
      <c r="F465" s="26">
        <f t="shared" si="15"/>
        <v>100</v>
      </c>
    </row>
    <row r="466" spans="2:6" ht="38.25" x14ac:dyDescent="0.2">
      <c r="B466" s="25" t="s">
        <v>587</v>
      </c>
      <c r="C466" s="26">
        <v>75926.83</v>
      </c>
      <c r="D466" s="26">
        <v>73980.210000000006</v>
      </c>
      <c r="E466" s="26">
        <f t="shared" si="14"/>
        <v>97.43618955249417</v>
      </c>
      <c r="F466" s="26">
        <f t="shared" si="15"/>
        <v>97.43618955249417</v>
      </c>
    </row>
    <row r="467" spans="2:6" x14ac:dyDescent="0.2">
      <c r="B467" s="28" t="s">
        <v>589</v>
      </c>
      <c r="C467" s="29">
        <f>C12-C448</f>
        <v>-26186.724799999967</v>
      </c>
      <c r="D467" s="29">
        <f>D12-D448</f>
        <v>13722.989859999856</v>
      </c>
      <c r="E467" s="27"/>
      <c r="F467" s="27"/>
    </row>
  </sheetData>
  <mergeCells count="7">
    <mergeCell ref="B10:F10"/>
    <mergeCell ref="A1:F1"/>
    <mergeCell ref="A7:D7"/>
    <mergeCell ref="A8:D8"/>
    <mergeCell ref="A9:D9"/>
    <mergeCell ref="B5:F5"/>
    <mergeCell ref="A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dc:description>POI HSSF rep:2.55.0.353</dc:description>
  <cp:lastModifiedBy>fau-9</cp:lastModifiedBy>
  <dcterms:created xsi:type="dcterms:W3CDTF">2023-10-12T04:01:17Z</dcterms:created>
  <dcterms:modified xsi:type="dcterms:W3CDTF">2024-02-13T08:47:35Z</dcterms:modified>
</cp:coreProperties>
</file>