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35" windowWidth="15450" windowHeight="9840"/>
  </bookViews>
  <sheets>
    <sheet name="на 01.07.2016" sheetId="16" r:id="rId1"/>
  </sheets>
  <calcPr calcId="145621" refMode="R1C1"/>
</workbook>
</file>

<file path=xl/calcChain.xml><?xml version="1.0" encoding="utf-8"?>
<calcChain xmlns="http://schemas.openxmlformats.org/spreadsheetml/2006/main">
  <c r="H32" i="16" l="1"/>
  <c r="C116" i="16"/>
  <c r="G115" i="16"/>
  <c r="F115" i="16"/>
  <c r="G114" i="16"/>
  <c r="F114" i="16"/>
  <c r="G113" i="16"/>
  <c r="F113" i="16"/>
  <c r="G112" i="16"/>
  <c r="F112" i="16"/>
  <c r="G111" i="16"/>
  <c r="F111" i="16"/>
  <c r="G110" i="16"/>
  <c r="F110" i="16"/>
  <c r="G109" i="16"/>
  <c r="F109" i="16"/>
  <c r="G108" i="16"/>
  <c r="G116" i="16" s="1"/>
  <c r="F108" i="16"/>
  <c r="F116" i="16" s="1"/>
  <c r="G103" i="16"/>
  <c r="F103" i="16"/>
  <c r="G102" i="16"/>
  <c r="F102" i="16"/>
  <c r="G101" i="16"/>
  <c r="F101" i="16"/>
  <c r="G100" i="16"/>
  <c r="F100" i="16"/>
  <c r="G99" i="16"/>
  <c r="F99" i="16"/>
  <c r="G98" i="16"/>
  <c r="F98" i="16"/>
  <c r="G97" i="16"/>
  <c r="F97" i="16"/>
  <c r="G96" i="16"/>
  <c r="G104" i="16" s="1"/>
  <c r="H104" i="16" s="1"/>
  <c r="F96" i="16"/>
  <c r="F104" i="16" s="1"/>
  <c r="G91" i="16"/>
  <c r="F91" i="16"/>
  <c r="G90" i="16"/>
  <c r="F90" i="16"/>
  <c r="G89" i="16"/>
  <c r="F89" i="16"/>
  <c r="G88" i="16"/>
  <c r="F88" i="16"/>
  <c r="G87" i="16"/>
  <c r="F87" i="16"/>
  <c r="G86" i="16"/>
  <c r="F86" i="16"/>
  <c r="G85" i="16"/>
  <c r="F85" i="16"/>
  <c r="G84" i="16"/>
  <c r="G92" i="16" s="1"/>
  <c r="H92" i="16" s="1"/>
  <c r="F84" i="16"/>
  <c r="F92" i="16" s="1"/>
  <c r="G79" i="16"/>
  <c r="F79" i="16"/>
  <c r="G78" i="16"/>
  <c r="F78" i="16"/>
  <c r="G77" i="16"/>
  <c r="F77" i="16"/>
  <c r="G76" i="16"/>
  <c r="F76" i="16"/>
  <c r="G75" i="16"/>
  <c r="F75" i="16"/>
  <c r="G74" i="16"/>
  <c r="F74" i="16"/>
  <c r="G73" i="16"/>
  <c r="F73" i="16"/>
  <c r="G72" i="16"/>
  <c r="G80" i="16" s="1"/>
  <c r="H80" i="16" s="1"/>
  <c r="F72" i="16"/>
  <c r="F80" i="16" s="1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G68" i="16" s="1"/>
  <c r="H68" i="16" s="1"/>
  <c r="F60" i="16"/>
  <c r="F68" i="16" s="1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G56" i="16" s="1"/>
  <c r="H56" i="16" s="1"/>
  <c r="F48" i="16"/>
  <c r="F56" i="16" s="1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G44" i="16" s="1"/>
  <c r="H44" i="16" s="1"/>
  <c r="F36" i="16"/>
  <c r="F44" i="16" s="1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G32" i="16" s="1"/>
  <c r="F24" i="16"/>
  <c r="F32" i="16" s="1"/>
  <c r="H116" i="16" l="1"/>
</calcChain>
</file>

<file path=xl/sharedStrings.xml><?xml version="1.0" encoding="utf-8"?>
<sst xmlns="http://schemas.openxmlformats.org/spreadsheetml/2006/main" count="183" uniqueCount="47">
  <si>
    <t>Финансово-аналитическое управление</t>
  </si>
  <si>
    <t>Управление образования</t>
  </si>
  <si>
    <t>Управление социального развития</t>
  </si>
  <si>
    <t>Аппарат администрации</t>
  </si>
  <si>
    <t>Управление экономического развития</t>
  </si>
  <si>
    <t>Администрация ОМР</t>
  </si>
  <si>
    <t>СВОДНЫЙ ОТЧЕТ</t>
  </si>
  <si>
    <t>по оценке качества финансового менеджмента, осуществляемого</t>
  </si>
  <si>
    <t>главными администраторами бюджетных средств</t>
  </si>
  <si>
    <t>оценка</t>
  </si>
  <si>
    <t xml:space="preserve">  К1  </t>
  </si>
  <si>
    <t xml:space="preserve">  К2  </t>
  </si>
  <si>
    <t xml:space="preserve">  К3  </t>
  </si>
  <si>
    <t xml:space="preserve">НВП           </t>
  </si>
  <si>
    <t xml:space="preserve">  К4  </t>
  </si>
  <si>
    <t xml:space="preserve">  К5  </t>
  </si>
  <si>
    <t xml:space="preserve">  К6  </t>
  </si>
  <si>
    <t xml:space="preserve">  К7  </t>
  </si>
  <si>
    <t xml:space="preserve">  К8  </t>
  </si>
  <si>
    <t xml:space="preserve"> Отсутствие задолженности</t>
  </si>
  <si>
    <t xml:space="preserve">Итого                </t>
  </si>
  <si>
    <t xml:space="preserve">  -   </t>
  </si>
  <si>
    <t xml:space="preserve"> -  </t>
  </si>
  <si>
    <t>Показатель</t>
  </si>
  <si>
    <t>Краткое наименование показателя</t>
  </si>
  <si>
    <t>удельный вес показателя</t>
  </si>
  <si>
    <t>количество баллов</t>
  </si>
  <si>
    <t>максимально возможное</t>
  </si>
  <si>
    <t>максимально возможная</t>
  </si>
  <si>
    <t>фактически сложившийся % (интегральный показатель)</t>
  </si>
  <si>
    <t>уровень оценки интегрального показателя: хороший (3) -92-100%; удовлетворительный (2) - 84-91%; неудовлетворительный (1) - менее 84%</t>
  </si>
  <si>
    <t>Исполнение   плана - доходы</t>
  </si>
  <si>
    <t>Представление бюджетной отчетности</t>
  </si>
  <si>
    <t>Исполнение   плана - расходы</t>
  </si>
  <si>
    <t xml:space="preserve">Просроченная  Кт  </t>
  </si>
  <si>
    <t xml:space="preserve">Просроченная  Дт </t>
  </si>
  <si>
    <t>Показатель   внутриотраслевого перераспределения</t>
  </si>
  <si>
    <t>Комитет имущественных и земельных отношений</t>
  </si>
  <si>
    <t>Управление  развития инфраструктуры</t>
  </si>
  <si>
    <t xml:space="preserve">фактическое </t>
  </si>
  <si>
    <t xml:space="preserve">фактическая </t>
  </si>
  <si>
    <t xml:space="preserve">Итого     </t>
  </si>
  <si>
    <t>-</t>
  </si>
  <si>
    <t>2 (уд)</t>
  </si>
  <si>
    <t>Отчетный период: 01.07.2016 года</t>
  </si>
  <si>
    <t>1 (неуд)</t>
  </si>
  <si>
    <t>3 (хор, отл)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</si>
</sst>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2" workbookViewId="0">
      <selection activeCell="I117" sqref="I117"/>
    </sheetView>
  </sheetViews>
  <sheetFormatPr defaultRowHeight="12.75" x14ac:dyDescent="0.2"/>
  <cols>
    <col min="1" max="1" width="5.85546875" style="1" customWidth="1"/>
    <col min="2" max="2" width="18.85546875" style="1" customWidth="1"/>
    <col min="3" max="3" width="9.7109375" style="1" customWidth="1"/>
    <col min="4" max="4" width="12.140625" style="1" customWidth="1"/>
    <col min="5" max="5" width="11.28515625" style="1" customWidth="1"/>
    <col min="6" max="6" width="11.85546875" style="1" customWidth="1"/>
    <col min="7" max="7" width="11.42578125" style="1" customWidth="1"/>
    <col min="8" max="8" width="14.140625" style="1" customWidth="1"/>
    <col min="9" max="9" width="20.140625" style="1" customWidth="1"/>
    <col min="10" max="16384" width="9.140625" style="1"/>
  </cols>
  <sheetData>
    <row r="1" spans="1:9" ht="15.75" x14ac:dyDescent="0.2">
      <c r="A1" s="24" t="s">
        <v>6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">
      <c r="A3" s="25" t="s">
        <v>8</v>
      </c>
      <c r="B3" s="25"/>
      <c r="C3" s="25"/>
      <c r="D3" s="25"/>
      <c r="E3" s="25"/>
      <c r="F3" s="25"/>
      <c r="G3" s="25"/>
      <c r="H3" s="25"/>
      <c r="I3" s="25"/>
    </row>
    <row r="4" spans="1:9" ht="15" x14ac:dyDescent="0.2">
      <c r="A4" s="2"/>
    </row>
    <row r="5" spans="1:9" ht="20.25" customHeight="1" x14ac:dyDescent="0.2">
      <c r="A5" s="23" t="s">
        <v>23</v>
      </c>
      <c r="B5" s="23" t="s">
        <v>24</v>
      </c>
      <c r="C5" s="26" t="s">
        <v>44</v>
      </c>
      <c r="D5" s="26"/>
      <c r="E5" s="26"/>
      <c r="F5" s="26"/>
      <c r="G5" s="26"/>
      <c r="H5" s="26"/>
      <c r="I5" s="26"/>
    </row>
    <row r="6" spans="1:9" ht="14.25" customHeight="1" x14ac:dyDescent="0.2">
      <c r="A6" s="23"/>
      <c r="B6" s="23"/>
      <c r="C6" s="23" t="s">
        <v>25</v>
      </c>
      <c r="D6" s="23" t="s">
        <v>26</v>
      </c>
      <c r="E6" s="23"/>
      <c r="F6" s="23" t="s">
        <v>9</v>
      </c>
      <c r="G6" s="23"/>
      <c r="H6" s="23" t="s">
        <v>29</v>
      </c>
      <c r="I6" s="23" t="s">
        <v>30</v>
      </c>
    </row>
    <row r="7" spans="1:9" ht="0.7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idden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hidden="1" x14ac:dyDescent="0.2">
      <c r="A9" s="23"/>
      <c r="B9" s="23"/>
      <c r="C9" s="23"/>
      <c r="D9" s="23"/>
      <c r="E9" s="23"/>
      <c r="F9" s="23"/>
      <c r="G9" s="23"/>
      <c r="H9" s="23"/>
      <c r="I9" s="23"/>
    </row>
    <row r="10" spans="1:9" ht="10.5" hidden="1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.25" hidden="1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hidden="1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.5" hidden="1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hidden="1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hidden="1" x14ac:dyDescent="0.2">
      <c r="A15" s="23"/>
      <c r="B15" s="23"/>
      <c r="C15" s="23"/>
      <c r="D15" s="10"/>
      <c r="E15" s="10"/>
      <c r="F15" s="10"/>
      <c r="G15" s="10"/>
      <c r="H15" s="23"/>
      <c r="I15" s="23"/>
    </row>
    <row r="16" spans="1:9" ht="30" customHeight="1" x14ac:dyDescent="0.2">
      <c r="A16" s="23"/>
      <c r="B16" s="23"/>
      <c r="C16" s="23"/>
      <c r="D16" s="23" t="s">
        <v>27</v>
      </c>
      <c r="E16" s="23" t="s">
        <v>39</v>
      </c>
      <c r="F16" s="23" t="s">
        <v>28</v>
      </c>
      <c r="G16" s="23" t="s">
        <v>40</v>
      </c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45.7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9.75" hidden="1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</row>
    <row r="21" spans="1:9" ht="12.75" customHeight="1" x14ac:dyDescent="0.2">
      <c r="A21" s="11" t="s">
        <v>0</v>
      </c>
      <c r="B21" s="12"/>
      <c r="C21" s="12"/>
      <c r="D21" s="12"/>
      <c r="E21" s="12"/>
      <c r="F21" s="12"/>
      <c r="G21" s="13"/>
      <c r="H21" s="10"/>
      <c r="I21" s="10"/>
    </row>
    <row r="22" spans="1:9" ht="6" customHeight="1" x14ac:dyDescent="0.2">
      <c r="A22" s="14"/>
      <c r="B22" s="15"/>
      <c r="C22" s="15"/>
      <c r="D22" s="15"/>
      <c r="E22" s="15"/>
      <c r="F22" s="15"/>
      <c r="G22" s="16"/>
      <c r="H22" s="10"/>
      <c r="I22" s="10"/>
    </row>
    <row r="23" spans="1:9" hidden="1" x14ac:dyDescent="0.2">
      <c r="A23" s="17"/>
      <c r="B23" s="18"/>
      <c r="C23" s="18"/>
      <c r="D23" s="18"/>
      <c r="E23" s="18"/>
      <c r="F23" s="18"/>
      <c r="G23" s="19"/>
      <c r="H23" s="10"/>
      <c r="I23" s="10"/>
    </row>
    <row r="24" spans="1:9" ht="25.5" x14ac:dyDescent="0.2">
      <c r="A24" s="4" t="s">
        <v>10</v>
      </c>
      <c r="B24" s="4" t="s">
        <v>31</v>
      </c>
      <c r="C24" s="5">
        <v>0.2</v>
      </c>
      <c r="D24" s="5">
        <v>5</v>
      </c>
      <c r="E24" s="3">
        <v>5</v>
      </c>
      <c r="F24" s="5">
        <f>C24*D24</f>
        <v>1</v>
      </c>
      <c r="G24" s="5">
        <f>E24*C24</f>
        <v>1</v>
      </c>
      <c r="H24" s="20"/>
      <c r="I24" s="20"/>
    </row>
    <row r="25" spans="1:9" ht="42.75" customHeight="1" x14ac:dyDescent="0.2">
      <c r="A25" s="4" t="s">
        <v>11</v>
      </c>
      <c r="B25" s="4" t="s">
        <v>32</v>
      </c>
      <c r="C25" s="5">
        <v>0.1</v>
      </c>
      <c r="D25" s="5">
        <v>5</v>
      </c>
      <c r="E25" s="3">
        <v>5</v>
      </c>
      <c r="F25" s="5">
        <f t="shared" ref="F25:F31" si="0">C25*D25</f>
        <v>0.5</v>
      </c>
      <c r="G25" s="5">
        <f t="shared" ref="G25:G31" si="1">E25*C25</f>
        <v>0.5</v>
      </c>
      <c r="H25" s="21"/>
      <c r="I25" s="21"/>
    </row>
    <row r="26" spans="1:9" ht="24" customHeight="1" x14ac:dyDescent="0.2">
      <c r="A26" s="4" t="s">
        <v>12</v>
      </c>
      <c r="B26" s="4" t="s">
        <v>13</v>
      </c>
      <c r="C26" s="5">
        <v>0.05</v>
      </c>
      <c r="D26" s="5">
        <v>5</v>
      </c>
      <c r="E26" s="3">
        <v>5</v>
      </c>
      <c r="F26" s="5">
        <f t="shared" si="0"/>
        <v>0.25</v>
      </c>
      <c r="G26" s="5">
        <f t="shared" si="1"/>
        <v>0.25</v>
      </c>
      <c r="H26" s="21"/>
      <c r="I26" s="21"/>
    </row>
    <row r="27" spans="1:9" ht="25.5" x14ac:dyDescent="0.2">
      <c r="A27" s="4" t="s">
        <v>14</v>
      </c>
      <c r="B27" s="4" t="s">
        <v>33</v>
      </c>
      <c r="C27" s="5">
        <v>0.2</v>
      </c>
      <c r="D27" s="5">
        <v>5</v>
      </c>
      <c r="E27" s="3">
        <v>1</v>
      </c>
      <c r="F27" s="5">
        <f t="shared" si="0"/>
        <v>1</v>
      </c>
      <c r="G27" s="5">
        <f t="shared" si="1"/>
        <v>0.2</v>
      </c>
      <c r="H27" s="21"/>
      <c r="I27" s="21"/>
    </row>
    <row r="28" spans="1:9" x14ac:dyDescent="0.2">
      <c r="A28" s="4" t="s">
        <v>15</v>
      </c>
      <c r="B28" s="4" t="s">
        <v>34</v>
      </c>
      <c r="C28" s="5">
        <v>0.1</v>
      </c>
      <c r="D28" s="5">
        <v>5</v>
      </c>
      <c r="E28" s="3">
        <v>5</v>
      </c>
      <c r="F28" s="5">
        <f t="shared" si="0"/>
        <v>0.5</v>
      </c>
      <c r="G28" s="5">
        <f t="shared" si="1"/>
        <v>0.5</v>
      </c>
      <c r="H28" s="21"/>
      <c r="I28" s="21"/>
    </row>
    <row r="29" spans="1:9" x14ac:dyDescent="0.2">
      <c r="A29" s="4" t="s">
        <v>16</v>
      </c>
      <c r="B29" s="4" t="s">
        <v>35</v>
      </c>
      <c r="C29" s="5">
        <v>0.1</v>
      </c>
      <c r="D29" s="5">
        <v>5</v>
      </c>
      <c r="E29" s="3">
        <v>5</v>
      </c>
      <c r="F29" s="5">
        <f t="shared" si="0"/>
        <v>0.5</v>
      </c>
      <c r="G29" s="5">
        <f t="shared" si="1"/>
        <v>0.5</v>
      </c>
      <c r="H29" s="21"/>
      <c r="I29" s="21"/>
    </row>
    <row r="30" spans="1:9" ht="42.75" customHeight="1" x14ac:dyDescent="0.2">
      <c r="A30" s="4" t="s">
        <v>17</v>
      </c>
      <c r="B30" s="4" t="s">
        <v>36</v>
      </c>
      <c r="C30" s="5">
        <v>0.05</v>
      </c>
      <c r="D30" s="5">
        <v>5</v>
      </c>
      <c r="E30" s="3">
        <v>1</v>
      </c>
      <c r="F30" s="5">
        <f t="shared" si="0"/>
        <v>0.25</v>
      </c>
      <c r="G30" s="5">
        <f t="shared" si="1"/>
        <v>0.05</v>
      </c>
      <c r="H30" s="21"/>
      <c r="I30" s="21"/>
    </row>
    <row r="31" spans="1:9" ht="25.5" x14ac:dyDescent="0.2">
      <c r="A31" s="4" t="s">
        <v>18</v>
      </c>
      <c r="B31" s="4" t="s">
        <v>19</v>
      </c>
      <c r="C31" s="5">
        <v>0.2</v>
      </c>
      <c r="D31" s="5">
        <v>5</v>
      </c>
      <c r="E31" s="3">
        <v>5</v>
      </c>
      <c r="F31" s="5">
        <f t="shared" si="0"/>
        <v>1</v>
      </c>
      <c r="G31" s="5">
        <f t="shared" si="1"/>
        <v>1</v>
      </c>
      <c r="H31" s="22"/>
      <c r="I31" s="22"/>
    </row>
    <row r="32" spans="1:9" x14ac:dyDescent="0.2">
      <c r="A32" s="10" t="s">
        <v>20</v>
      </c>
      <c r="B32" s="10"/>
      <c r="C32" s="5">
        <v>1</v>
      </c>
      <c r="D32" s="5" t="s">
        <v>21</v>
      </c>
      <c r="E32" s="5" t="s">
        <v>22</v>
      </c>
      <c r="F32" s="5">
        <f>SUM(F24:F31)</f>
        <v>5</v>
      </c>
      <c r="G32" s="5">
        <f>SUM(G24:G31)</f>
        <v>4</v>
      </c>
      <c r="H32" s="6">
        <f>G32/F32%</f>
        <v>80</v>
      </c>
      <c r="I32" s="6" t="s">
        <v>45</v>
      </c>
    </row>
    <row r="33" spans="1:9" x14ac:dyDescent="0.2">
      <c r="A33" s="11" t="s">
        <v>1</v>
      </c>
      <c r="B33" s="12"/>
      <c r="C33" s="12"/>
      <c r="D33" s="12"/>
      <c r="E33" s="12"/>
      <c r="F33" s="12"/>
      <c r="G33" s="13"/>
      <c r="H33" s="10"/>
      <c r="I33" s="10"/>
    </row>
    <row r="34" spans="1:9" ht="8.25" customHeight="1" x14ac:dyDescent="0.2">
      <c r="A34" s="14"/>
      <c r="B34" s="15"/>
      <c r="C34" s="15"/>
      <c r="D34" s="15"/>
      <c r="E34" s="15"/>
      <c r="F34" s="15"/>
      <c r="G34" s="16"/>
      <c r="H34" s="10"/>
      <c r="I34" s="10"/>
    </row>
    <row r="35" spans="1:9" hidden="1" x14ac:dyDescent="0.2">
      <c r="A35" s="17"/>
      <c r="B35" s="18"/>
      <c r="C35" s="18"/>
      <c r="D35" s="18"/>
      <c r="E35" s="18"/>
      <c r="F35" s="18"/>
      <c r="G35" s="19"/>
      <c r="H35" s="10"/>
      <c r="I35" s="10"/>
    </row>
    <row r="36" spans="1:9" ht="25.5" x14ac:dyDescent="0.2">
      <c r="A36" s="4" t="s">
        <v>10</v>
      </c>
      <c r="B36" s="4" t="s">
        <v>31</v>
      </c>
      <c r="C36" s="5">
        <v>0.2</v>
      </c>
      <c r="D36" s="5">
        <v>5</v>
      </c>
      <c r="E36" s="3">
        <v>5</v>
      </c>
      <c r="F36" s="5">
        <f>C36*D36</f>
        <v>1</v>
      </c>
      <c r="G36" s="5">
        <f>E36*C36</f>
        <v>1</v>
      </c>
      <c r="H36" s="20"/>
      <c r="I36" s="20"/>
    </row>
    <row r="37" spans="1:9" ht="38.25" x14ac:dyDescent="0.2">
      <c r="A37" s="4" t="s">
        <v>11</v>
      </c>
      <c r="B37" s="4" t="s">
        <v>32</v>
      </c>
      <c r="C37" s="5">
        <v>0.1</v>
      </c>
      <c r="D37" s="5">
        <v>5</v>
      </c>
      <c r="E37" s="3">
        <v>5</v>
      </c>
      <c r="F37" s="5">
        <f t="shared" ref="F37:F43" si="2">C37*D37</f>
        <v>0.5</v>
      </c>
      <c r="G37" s="5">
        <f t="shared" ref="G37:G43" si="3">E37*C37</f>
        <v>0.5</v>
      </c>
      <c r="H37" s="21"/>
      <c r="I37" s="21"/>
    </row>
    <row r="38" spans="1:9" x14ac:dyDescent="0.2">
      <c r="A38" s="4" t="s">
        <v>12</v>
      </c>
      <c r="B38" s="4" t="s">
        <v>13</v>
      </c>
      <c r="C38" s="5">
        <v>0.05</v>
      </c>
      <c r="D38" s="5">
        <v>5</v>
      </c>
      <c r="E38" s="3">
        <v>1</v>
      </c>
      <c r="F38" s="5">
        <f t="shared" si="2"/>
        <v>0.25</v>
      </c>
      <c r="G38" s="5">
        <f t="shared" si="3"/>
        <v>0.05</v>
      </c>
      <c r="H38" s="21"/>
      <c r="I38" s="21"/>
    </row>
    <row r="39" spans="1:9" ht="25.5" x14ac:dyDescent="0.2">
      <c r="A39" s="4" t="s">
        <v>14</v>
      </c>
      <c r="B39" s="4" t="s">
        <v>33</v>
      </c>
      <c r="C39" s="5">
        <v>0.2</v>
      </c>
      <c r="D39" s="5">
        <v>5</v>
      </c>
      <c r="E39" s="5">
        <v>5</v>
      </c>
      <c r="F39" s="5">
        <f t="shared" si="2"/>
        <v>1</v>
      </c>
      <c r="G39" s="5">
        <f t="shared" si="3"/>
        <v>1</v>
      </c>
      <c r="H39" s="21"/>
      <c r="I39" s="21"/>
    </row>
    <row r="40" spans="1:9" x14ac:dyDescent="0.2">
      <c r="A40" s="4" t="s">
        <v>15</v>
      </c>
      <c r="B40" s="4" t="s">
        <v>34</v>
      </c>
      <c r="C40" s="5">
        <v>0.1</v>
      </c>
      <c r="D40" s="5">
        <v>5</v>
      </c>
      <c r="E40" s="5">
        <v>5</v>
      </c>
      <c r="F40" s="5">
        <f t="shared" si="2"/>
        <v>0.5</v>
      </c>
      <c r="G40" s="5">
        <f t="shared" si="3"/>
        <v>0.5</v>
      </c>
      <c r="H40" s="21"/>
      <c r="I40" s="21"/>
    </row>
    <row r="41" spans="1:9" x14ac:dyDescent="0.2">
      <c r="A41" s="4" t="s">
        <v>16</v>
      </c>
      <c r="B41" s="4" t="s">
        <v>35</v>
      </c>
      <c r="C41" s="5">
        <v>0.1</v>
      </c>
      <c r="D41" s="5">
        <v>5</v>
      </c>
      <c r="E41" s="5">
        <v>5</v>
      </c>
      <c r="F41" s="5">
        <f t="shared" si="2"/>
        <v>0.5</v>
      </c>
      <c r="G41" s="5">
        <f t="shared" si="3"/>
        <v>0.5</v>
      </c>
      <c r="H41" s="21"/>
      <c r="I41" s="21"/>
    </row>
    <row r="42" spans="1:9" ht="43.5" customHeight="1" x14ac:dyDescent="0.2">
      <c r="A42" s="4" t="s">
        <v>17</v>
      </c>
      <c r="B42" s="4" t="s">
        <v>36</v>
      </c>
      <c r="C42" s="5">
        <v>0.05</v>
      </c>
      <c r="D42" s="5">
        <v>5</v>
      </c>
      <c r="E42" s="3">
        <v>5</v>
      </c>
      <c r="F42" s="5">
        <f t="shared" si="2"/>
        <v>0.25</v>
      </c>
      <c r="G42" s="5">
        <f t="shared" si="3"/>
        <v>0.25</v>
      </c>
      <c r="H42" s="21"/>
      <c r="I42" s="21"/>
    </row>
    <row r="43" spans="1:9" ht="25.5" x14ac:dyDescent="0.2">
      <c r="A43" s="4" t="s">
        <v>18</v>
      </c>
      <c r="B43" s="4" t="s">
        <v>19</v>
      </c>
      <c r="C43" s="5">
        <v>0.2</v>
      </c>
      <c r="D43" s="5">
        <v>5</v>
      </c>
      <c r="E43" s="3">
        <v>1</v>
      </c>
      <c r="F43" s="5">
        <f t="shared" si="2"/>
        <v>1</v>
      </c>
      <c r="G43" s="5">
        <f t="shared" si="3"/>
        <v>0.2</v>
      </c>
      <c r="H43" s="22"/>
      <c r="I43" s="22"/>
    </row>
    <row r="44" spans="1:9" x14ac:dyDescent="0.2">
      <c r="A44" s="10" t="s">
        <v>20</v>
      </c>
      <c r="B44" s="10"/>
      <c r="C44" s="5">
        <v>1</v>
      </c>
      <c r="D44" s="5" t="s">
        <v>21</v>
      </c>
      <c r="E44" s="5" t="s">
        <v>22</v>
      </c>
      <c r="F44" s="5">
        <f>SUM(F36:F43)</f>
        <v>5</v>
      </c>
      <c r="G44" s="5">
        <f>SUM(G36:G43)</f>
        <v>4</v>
      </c>
      <c r="H44" s="6">
        <f>G44/F44%</f>
        <v>80</v>
      </c>
      <c r="I44" s="6" t="s">
        <v>45</v>
      </c>
    </row>
    <row r="45" spans="1:9" ht="12" customHeight="1" x14ac:dyDescent="0.2">
      <c r="A45" s="11" t="s">
        <v>2</v>
      </c>
      <c r="B45" s="12"/>
      <c r="C45" s="12"/>
      <c r="D45" s="12"/>
      <c r="E45" s="12"/>
      <c r="F45" s="12"/>
      <c r="G45" s="13"/>
      <c r="H45" s="10"/>
      <c r="I45" s="10"/>
    </row>
    <row r="46" spans="1:9" ht="8.25" customHeight="1" x14ac:dyDescent="0.2">
      <c r="A46" s="14"/>
      <c r="B46" s="15"/>
      <c r="C46" s="15"/>
      <c r="D46" s="15"/>
      <c r="E46" s="15"/>
      <c r="F46" s="15"/>
      <c r="G46" s="16"/>
      <c r="H46" s="10"/>
      <c r="I46" s="10"/>
    </row>
    <row r="47" spans="1:9" hidden="1" x14ac:dyDescent="0.2">
      <c r="A47" s="17"/>
      <c r="B47" s="18"/>
      <c r="C47" s="18"/>
      <c r="D47" s="18"/>
      <c r="E47" s="18"/>
      <c r="F47" s="18"/>
      <c r="G47" s="19"/>
      <c r="H47" s="10"/>
      <c r="I47" s="10"/>
    </row>
    <row r="48" spans="1:9" ht="25.5" x14ac:dyDescent="0.2">
      <c r="A48" s="4" t="s">
        <v>10</v>
      </c>
      <c r="B48" s="4" t="s">
        <v>31</v>
      </c>
      <c r="C48" s="5">
        <v>0.2</v>
      </c>
      <c r="D48" s="5">
        <v>5</v>
      </c>
      <c r="E48" s="5">
        <v>1</v>
      </c>
      <c r="F48" s="5">
        <f>C48*D48</f>
        <v>1</v>
      </c>
      <c r="G48" s="5">
        <f>E48*C48</f>
        <v>0.2</v>
      </c>
      <c r="H48" s="20"/>
      <c r="I48" s="20"/>
    </row>
    <row r="49" spans="1:9" ht="38.25" x14ac:dyDescent="0.2">
      <c r="A49" s="4" t="s">
        <v>11</v>
      </c>
      <c r="B49" s="4" t="s">
        <v>32</v>
      </c>
      <c r="C49" s="5">
        <v>0.1</v>
      </c>
      <c r="D49" s="5">
        <v>5</v>
      </c>
      <c r="E49" s="3">
        <v>5</v>
      </c>
      <c r="F49" s="5">
        <f t="shared" ref="F49:F55" si="4">C49*D49</f>
        <v>0.5</v>
      </c>
      <c r="G49" s="5">
        <f t="shared" ref="G49:G55" si="5">E49*C49</f>
        <v>0.5</v>
      </c>
      <c r="H49" s="21"/>
      <c r="I49" s="21"/>
    </row>
    <row r="50" spans="1:9" x14ac:dyDescent="0.2">
      <c r="A50" s="4" t="s">
        <v>12</v>
      </c>
      <c r="B50" s="4" t="s">
        <v>13</v>
      </c>
      <c r="C50" s="5">
        <v>0.05</v>
      </c>
      <c r="D50" s="5">
        <v>5</v>
      </c>
      <c r="E50" s="3">
        <v>5</v>
      </c>
      <c r="F50" s="5">
        <f t="shared" si="4"/>
        <v>0.25</v>
      </c>
      <c r="G50" s="5">
        <f t="shared" si="5"/>
        <v>0.25</v>
      </c>
      <c r="H50" s="21"/>
      <c r="I50" s="21"/>
    </row>
    <row r="51" spans="1:9" ht="25.5" x14ac:dyDescent="0.2">
      <c r="A51" s="4" t="s">
        <v>14</v>
      </c>
      <c r="B51" s="4" t="s">
        <v>33</v>
      </c>
      <c r="C51" s="5">
        <v>0.2</v>
      </c>
      <c r="D51" s="5">
        <v>5</v>
      </c>
      <c r="E51" s="5">
        <v>1</v>
      </c>
      <c r="F51" s="5">
        <f t="shared" si="4"/>
        <v>1</v>
      </c>
      <c r="G51" s="5">
        <f t="shared" si="5"/>
        <v>0.2</v>
      </c>
      <c r="H51" s="21"/>
      <c r="I51" s="21"/>
    </row>
    <row r="52" spans="1:9" x14ac:dyDescent="0.2">
      <c r="A52" s="4" t="s">
        <v>15</v>
      </c>
      <c r="B52" s="4" t="s">
        <v>34</v>
      </c>
      <c r="C52" s="5">
        <v>0.1</v>
      </c>
      <c r="D52" s="5">
        <v>5</v>
      </c>
      <c r="E52" s="5">
        <v>5</v>
      </c>
      <c r="F52" s="5">
        <f t="shared" si="4"/>
        <v>0.5</v>
      </c>
      <c r="G52" s="5">
        <f t="shared" si="5"/>
        <v>0.5</v>
      </c>
      <c r="H52" s="21"/>
      <c r="I52" s="21"/>
    </row>
    <row r="53" spans="1:9" x14ac:dyDescent="0.2">
      <c r="A53" s="4" t="s">
        <v>16</v>
      </c>
      <c r="B53" s="4" t="s">
        <v>35</v>
      </c>
      <c r="C53" s="5">
        <v>0.1</v>
      </c>
      <c r="D53" s="5">
        <v>5</v>
      </c>
      <c r="E53" s="5">
        <v>5</v>
      </c>
      <c r="F53" s="5">
        <f t="shared" si="4"/>
        <v>0.5</v>
      </c>
      <c r="G53" s="5">
        <f t="shared" si="5"/>
        <v>0.5</v>
      </c>
      <c r="H53" s="21"/>
      <c r="I53" s="21"/>
    </row>
    <row r="54" spans="1:9" ht="42.75" customHeight="1" x14ac:dyDescent="0.2">
      <c r="A54" s="4" t="s">
        <v>17</v>
      </c>
      <c r="B54" s="4" t="s">
        <v>36</v>
      </c>
      <c r="C54" s="5">
        <v>0.05</v>
      </c>
      <c r="D54" s="5">
        <v>5</v>
      </c>
      <c r="E54" s="3">
        <v>5</v>
      </c>
      <c r="F54" s="5">
        <f t="shared" si="4"/>
        <v>0.25</v>
      </c>
      <c r="G54" s="5">
        <f t="shared" si="5"/>
        <v>0.25</v>
      </c>
      <c r="H54" s="21"/>
      <c r="I54" s="21"/>
    </row>
    <row r="55" spans="1:9" ht="25.5" x14ac:dyDescent="0.2">
      <c r="A55" s="4" t="s">
        <v>18</v>
      </c>
      <c r="B55" s="4" t="s">
        <v>19</v>
      </c>
      <c r="C55" s="5">
        <v>0.2</v>
      </c>
      <c r="D55" s="5">
        <v>5</v>
      </c>
      <c r="E55" s="3">
        <v>1</v>
      </c>
      <c r="F55" s="5">
        <f t="shared" si="4"/>
        <v>1</v>
      </c>
      <c r="G55" s="5">
        <f t="shared" si="5"/>
        <v>0.2</v>
      </c>
      <c r="H55" s="22"/>
      <c r="I55" s="22"/>
    </row>
    <row r="56" spans="1:9" x14ac:dyDescent="0.2">
      <c r="A56" s="10" t="s">
        <v>20</v>
      </c>
      <c r="B56" s="10"/>
      <c r="C56" s="5">
        <v>1</v>
      </c>
      <c r="D56" s="5" t="s">
        <v>21</v>
      </c>
      <c r="E56" s="5" t="s">
        <v>22</v>
      </c>
      <c r="F56" s="5">
        <f>SUM(F48:F55)</f>
        <v>5</v>
      </c>
      <c r="G56" s="5">
        <f>SUM(G48:G55)</f>
        <v>2.6</v>
      </c>
      <c r="H56" s="6">
        <f>G56/F56%</f>
        <v>52</v>
      </c>
      <c r="I56" s="6" t="s">
        <v>45</v>
      </c>
    </row>
    <row r="57" spans="1:9" x14ac:dyDescent="0.2">
      <c r="A57" s="11" t="s">
        <v>3</v>
      </c>
      <c r="B57" s="12"/>
      <c r="C57" s="12"/>
      <c r="D57" s="12"/>
      <c r="E57" s="12"/>
      <c r="F57" s="12"/>
      <c r="G57" s="13"/>
      <c r="H57" s="10"/>
      <c r="I57" s="10"/>
    </row>
    <row r="58" spans="1:9" ht="8.25" customHeight="1" x14ac:dyDescent="0.2">
      <c r="A58" s="14"/>
      <c r="B58" s="15"/>
      <c r="C58" s="15"/>
      <c r="D58" s="15"/>
      <c r="E58" s="15"/>
      <c r="F58" s="15"/>
      <c r="G58" s="16"/>
      <c r="H58" s="10"/>
      <c r="I58" s="10"/>
    </row>
    <row r="59" spans="1:9" hidden="1" x14ac:dyDescent="0.2">
      <c r="A59" s="17"/>
      <c r="B59" s="18"/>
      <c r="C59" s="18"/>
      <c r="D59" s="18"/>
      <c r="E59" s="18"/>
      <c r="F59" s="18"/>
      <c r="G59" s="19"/>
      <c r="H59" s="10"/>
      <c r="I59" s="10"/>
    </row>
    <row r="60" spans="1:9" ht="25.5" x14ac:dyDescent="0.2">
      <c r="A60" s="4" t="s">
        <v>10</v>
      </c>
      <c r="B60" s="4" t="s">
        <v>31</v>
      </c>
      <c r="C60" s="5">
        <v>0.2</v>
      </c>
      <c r="D60" s="5">
        <v>5</v>
      </c>
      <c r="E60" s="3">
        <v>5</v>
      </c>
      <c r="F60" s="5">
        <f>C60*D60</f>
        <v>1</v>
      </c>
      <c r="G60" s="5">
        <f>E60*C60</f>
        <v>1</v>
      </c>
      <c r="H60" s="20"/>
      <c r="I60" s="20"/>
    </row>
    <row r="61" spans="1:9" ht="38.25" x14ac:dyDescent="0.2">
      <c r="A61" s="4" t="s">
        <v>11</v>
      </c>
      <c r="B61" s="4" t="s">
        <v>32</v>
      </c>
      <c r="C61" s="5">
        <v>0.1</v>
      </c>
      <c r="D61" s="5">
        <v>5</v>
      </c>
      <c r="E61" s="3">
        <v>5</v>
      </c>
      <c r="F61" s="5">
        <f t="shared" ref="F61:F67" si="6">C61*D61</f>
        <v>0.5</v>
      </c>
      <c r="G61" s="5">
        <f t="shared" ref="G61:G67" si="7">E61*C61</f>
        <v>0.5</v>
      </c>
      <c r="H61" s="21"/>
      <c r="I61" s="21"/>
    </row>
    <row r="62" spans="1:9" x14ac:dyDescent="0.2">
      <c r="A62" s="4" t="s">
        <v>12</v>
      </c>
      <c r="B62" s="4" t="s">
        <v>13</v>
      </c>
      <c r="C62" s="5">
        <v>0.05</v>
      </c>
      <c r="D62" s="5">
        <v>5</v>
      </c>
      <c r="E62" s="3">
        <v>5</v>
      </c>
      <c r="F62" s="5">
        <f t="shared" si="6"/>
        <v>0.25</v>
      </c>
      <c r="G62" s="5">
        <f t="shared" si="7"/>
        <v>0.25</v>
      </c>
      <c r="H62" s="21"/>
      <c r="I62" s="21"/>
    </row>
    <row r="63" spans="1:9" ht="25.5" x14ac:dyDescent="0.2">
      <c r="A63" s="4" t="s">
        <v>14</v>
      </c>
      <c r="B63" s="4" t="s">
        <v>33</v>
      </c>
      <c r="C63" s="5">
        <v>0.2</v>
      </c>
      <c r="D63" s="5">
        <v>5</v>
      </c>
      <c r="E63" s="5">
        <v>5</v>
      </c>
      <c r="F63" s="5">
        <f t="shared" si="6"/>
        <v>1</v>
      </c>
      <c r="G63" s="5">
        <f t="shared" si="7"/>
        <v>1</v>
      </c>
      <c r="H63" s="21"/>
      <c r="I63" s="21"/>
    </row>
    <row r="64" spans="1:9" x14ac:dyDescent="0.2">
      <c r="A64" s="4" t="s">
        <v>15</v>
      </c>
      <c r="B64" s="4" t="s">
        <v>34</v>
      </c>
      <c r="C64" s="5">
        <v>0.1</v>
      </c>
      <c r="D64" s="5">
        <v>5</v>
      </c>
      <c r="E64" s="5">
        <v>5</v>
      </c>
      <c r="F64" s="5">
        <f t="shared" si="6"/>
        <v>0.5</v>
      </c>
      <c r="G64" s="5">
        <f t="shared" si="7"/>
        <v>0.5</v>
      </c>
      <c r="H64" s="21"/>
      <c r="I64" s="21"/>
    </row>
    <row r="65" spans="1:9" x14ac:dyDescent="0.2">
      <c r="A65" s="4" t="s">
        <v>16</v>
      </c>
      <c r="B65" s="4" t="s">
        <v>35</v>
      </c>
      <c r="C65" s="5">
        <v>0.1</v>
      </c>
      <c r="D65" s="5">
        <v>5</v>
      </c>
      <c r="E65" s="5">
        <v>5</v>
      </c>
      <c r="F65" s="5">
        <f t="shared" si="6"/>
        <v>0.5</v>
      </c>
      <c r="G65" s="5">
        <f t="shared" si="7"/>
        <v>0.5</v>
      </c>
      <c r="H65" s="21"/>
      <c r="I65" s="21"/>
    </row>
    <row r="66" spans="1:9" ht="43.5" customHeight="1" x14ac:dyDescent="0.2">
      <c r="A66" s="4" t="s">
        <v>17</v>
      </c>
      <c r="B66" s="4" t="s">
        <v>36</v>
      </c>
      <c r="C66" s="5">
        <v>0.05</v>
      </c>
      <c r="D66" s="5">
        <v>5</v>
      </c>
      <c r="E66" s="3">
        <v>5</v>
      </c>
      <c r="F66" s="5">
        <f t="shared" si="6"/>
        <v>0.25</v>
      </c>
      <c r="G66" s="5">
        <f t="shared" si="7"/>
        <v>0.25</v>
      </c>
      <c r="H66" s="21"/>
      <c r="I66" s="21"/>
    </row>
    <row r="67" spans="1:9" ht="25.5" x14ac:dyDescent="0.2">
      <c r="A67" s="4" t="s">
        <v>18</v>
      </c>
      <c r="B67" s="4" t="s">
        <v>19</v>
      </c>
      <c r="C67" s="5">
        <v>0.2</v>
      </c>
      <c r="D67" s="5">
        <v>5</v>
      </c>
      <c r="E67" s="3">
        <v>5</v>
      </c>
      <c r="F67" s="5">
        <f t="shared" si="6"/>
        <v>1</v>
      </c>
      <c r="G67" s="5">
        <f t="shared" si="7"/>
        <v>1</v>
      </c>
      <c r="H67" s="22"/>
      <c r="I67" s="22"/>
    </row>
    <row r="68" spans="1:9" x14ac:dyDescent="0.2">
      <c r="A68" s="10" t="s">
        <v>20</v>
      </c>
      <c r="B68" s="10"/>
      <c r="C68" s="5">
        <v>1</v>
      </c>
      <c r="D68" s="5" t="s">
        <v>21</v>
      </c>
      <c r="E68" s="5" t="s">
        <v>22</v>
      </c>
      <c r="F68" s="5">
        <f>SUM(F60:F67)</f>
        <v>5</v>
      </c>
      <c r="G68" s="5">
        <f>SUM(G60:G67)</f>
        <v>5</v>
      </c>
      <c r="H68" s="6">
        <f>G68/F68%</f>
        <v>100</v>
      </c>
      <c r="I68" s="6" t="s">
        <v>46</v>
      </c>
    </row>
    <row r="69" spans="1:9" ht="9.75" customHeight="1" x14ac:dyDescent="0.2">
      <c r="A69" s="11" t="s">
        <v>4</v>
      </c>
      <c r="B69" s="12"/>
      <c r="C69" s="12"/>
      <c r="D69" s="12"/>
      <c r="E69" s="12"/>
      <c r="F69" s="12"/>
      <c r="G69" s="13"/>
      <c r="H69" s="10"/>
      <c r="I69" s="10"/>
    </row>
    <row r="70" spans="1:9" ht="9.75" customHeight="1" x14ac:dyDescent="0.2">
      <c r="A70" s="14"/>
      <c r="B70" s="15"/>
      <c r="C70" s="15"/>
      <c r="D70" s="15"/>
      <c r="E70" s="15"/>
      <c r="F70" s="15"/>
      <c r="G70" s="16"/>
      <c r="H70" s="10"/>
      <c r="I70" s="10"/>
    </row>
    <row r="71" spans="1:9" hidden="1" x14ac:dyDescent="0.2">
      <c r="A71" s="17"/>
      <c r="B71" s="18"/>
      <c r="C71" s="18"/>
      <c r="D71" s="18"/>
      <c r="E71" s="18"/>
      <c r="F71" s="18"/>
      <c r="G71" s="19"/>
      <c r="H71" s="10"/>
      <c r="I71" s="10"/>
    </row>
    <row r="72" spans="1:9" ht="25.5" x14ac:dyDescent="0.2">
      <c r="A72" s="4" t="s">
        <v>10</v>
      </c>
      <c r="B72" s="4" t="s">
        <v>31</v>
      </c>
      <c r="C72" s="5">
        <v>0.2</v>
      </c>
      <c r="D72" s="5">
        <v>5</v>
      </c>
      <c r="E72" s="3">
        <v>1</v>
      </c>
      <c r="F72" s="5">
        <f>C72*D72</f>
        <v>1</v>
      </c>
      <c r="G72" s="5">
        <f>E72*C72</f>
        <v>0.2</v>
      </c>
      <c r="H72" s="20"/>
      <c r="I72" s="20"/>
    </row>
    <row r="73" spans="1:9" ht="38.25" x14ac:dyDescent="0.2">
      <c r="A73" s="4" t="s">
        <v>11</v>
      </c>
      <c r="B73" s="4" t="s">
        <v>32</v>
      </c>
      <c r="C73" s="5">
        <v>0.1</v>
      </c>
      <c r="D73" s="5">
        <v>5</v>
      </c>
      <c r="E73" s="3">
        <v>5</v>
      </c>
      <c r="F73" s="5">
        <f t="shared" ref="F73:F79" si="8">C73*D73</f>
        <v>0.5</v>
      </c>
      <c r="G73" s="5">
        <f t="shared" ref="G73:G79" si="9">E73*C73</f>
        <v>0.5</v>
      </c>
      <c r="H73" s="21"/>
      <c r="I73" s="21"/>
    </row>
    <row r="74" spans="1:9" x14ac:dyDescent="0.2">
      <c r="A74" s="4" t="s">
        <v>12</v>
      </c>
      <c r="B74" s="4" t="s">
        <v>13</v>
      </c>
      <c r="C74" s="5">
        <v>0.05</v>
      </c>
      <c r="D74" s="5">
        <v>5</v>
      </c>
      <c r="E74" s="3">
        <v>5</v>
      </c>
      <c r="F74" s="5">
        <f t="shared" si="8"/>
        <v>0.25</v>
      </c>
      <c r="G74" s="5">
        <f t="shared" si="9"/>
        <v>0.25</v>
      </c>
      <c r="H74" s="21"/>
      <c r="I74" s="21"/>
    </row>
    <row r="75" spans="1:9" ht="25.5" x14ac:dyDescent="0.2">
      <c r="A75" s="4" t="s">
        <v>14</v>
      </c>
      <c r="B75" s="4" t="s">
        <v>33</v>
      </c>
      <c r="C75" s="5">
        <v>0.2</v>
      </c>
      <c r="D75" s="5">
        <v>5</v>
      </c>
      <c r="E75" s="3">
        <v>1</v>
      </c>
      <c r="F75" s="5">
        <f t="shared" si="8"/>
        <v>1</v>
      </c>
      <c r="G75" s="5">
        <f t="shared" si="9"/>
        <v>0.2</v>
      </c>
      <c r="H75" s="21"/>
      <c r="I75" s="21"/>
    </row>
    <row r="76" spans="1:9" x14ac:dyDescent="0.2">
      <c r="A76" s="4" t="s">
        <v>15</v>
      </c>
      <c r="B76" s="4" t="s">
        <v>34</v>
      </c>
      <c r="C76" s="5">
        <v>0.1</v>
      </c>
      <c r="D76" s="5">
        <v>5</v>
      </c>
      <c r="E76" s="3">
        <v>5</v>
      </c>
      <c r="F76" s="5">
        <f t="shared" si="8"/>
        <v>0.5</v>
      </c>
      <c r="G76" s="5">
        <f t="shared" si="9"/>
        <v>0.5</v>
      </c>
      <c r="H76" s="21"/>
      <c r="I76" s="21"/>
    </row>
    <row r="77" spans="1:9" x14ac:dyDescent="0.2">
      <c r="A77" s="4" t="s">
        <v>16</v>
      </c>
      <c r="B77" s="4" t="s">
        <v>35</v>
      </c>
      <c r="C77" s="5">
        <v>0.1</v>
      </c>
      <c r="D77" s="5">
        <v>5</v>
      </c>
      <c r="E77" s="3">
        <v>5</v>
      </c>
      <c r="F77" s="5">
        <f t="shared" si="8"/>
        <v>0.5</v>
      </c>
      <c r="G77" s="5">
        <f t="shared" si="9"/>
        <v>0.5</v>
      </c>
      <c r="H77" s="21"/>
      <c r="I77" s="21"/>
    </row>
    <row r="78" spans="1:9" ht="43.5" customHeight="1" x14ac:dyDescent="0.2">
      <c r="A78" s="4" t="s">
        <v>17</v>
      </c>
      <c r="B78" s="4" t="s">
        <v>36</v>
      </c>
      <c r="C78" s="5">
        <v>0.05</v>
      </c>
      <c r="D78" s="5">
        <v>5</v>
      </c>
      <c r="E78" s="3">
        <v>5</v>
      </c>
      <c r="F78" s="5">
        <f t="shared" si="8"/>
        <v>0.25</v>
      </c>
      <c r="G78" s="5">
        <f t="shared" si="9"/>
        <v>0.25</v>
      </c>
      <c r="H78" s="21"/>
      <c r="I78" s="21"/>
    </row>
    <row r="79" spans="1:9" ht="25.5" x14ac:dyDescent="0.2">
      <c r="A79" s="4" t="s">
        <v>18</v>
      </c>
      <c r="B79" s="4" t="s">
        <v>19</v>
      </c>
      <c r="C79" s="5">
        <v>0.2</v>
      </c>
      <c r="D79" s="5">
        <v>5</v>
      </c>
      <c r="E79" s="3">
        <v>5</v>
      </c>
      <c r="F79" s="5">
        <f t="shared" si="8"/>
        <v>1</v>
      </c>
      <c r="G79" s="5">
        <f t="shared" si="9"/>
        <v>1</v>
      </c>
      <c r="H79" s="22"/>
      <c r="I79" s="22"/>
    </row>
    <row r="80" spans="1:9" x14ac:dyDescent="0.2">
      <c r="A80" s="10" t="s">
        <v>20</v>
      </c>
      <c r="B80" s="10"/>
      <c r="C80" s="5">
        <v>1</v>
      </c>
      <c r="D80" s="5" t="s">
        <v>21</v>
      </c>
      <c r="E80" s="5" t="s">
        <v>22</v>
      </c>
      <c r="F80" s="5">
        <f>SUM(F72:F79)</f>
        <v>5</v>
      </c>
      <c r="G80" s="5">
        <f>SUM(G72:G79)</f>
        <v>3.4</v>
      </c>
      <c r="H80" s="6">
        <f>G80/F80%</f>
        <v>68</v>
      </c>
      <c r="I80" s="6" t="s">
        <v>45</v>
      </c>
    </row>
    <row r="81" spans="1:9" x14ac:dyDescent="0.2">
      <c r="A81" s="11" t="s">
        <v>38</v>
      </c>
      <c r="B81" s="12"/>
      <c r="C81" s="12"/>
      <c r="D81" s="12"/>
      <c r="E81" s="12"/>
      <c r="F81" s="12"/>
      <c r="G81" s="13"/>
      <c r="H81" s="10"/>
      <c r="I81" s="10"/>
    </row>
    <row r="82" spans="1:9" ht="6.75" customHeight="1" x14ac:dyDescent="0.2">
      <c r="A82" s="14"/>
      <c r="B82" s="15"/>
      <c r="C82" s="15"/>
      <c r="D82" s="15"/>
      <c r="E82" s="15"/>
      <c r="F82" s="15"/>
      <c r="G82" s="16"/>
      <c r="H82" s="10"/>
      <c r="I82" s="10"/>
    </row>
    <row r="83" spans="1:9" ht="2.25" hidden="1" customHeight="1" x14ac:dyDescent="0.2">
      <c r="A83" s="17"/>
      <c r="B83" s="18"/>
      <c r="C83" s="18"/>
      <c r="D83" s="18"/>
      <c r="E83" s="18"/>
      <c r="F83" s="18"/>
      <c r="G83" s="19"/>
      <c r="H83" s="10"/>
      <c r="I83" s="10"/>
    </row>
    <row r="84" spans="1:9" ht="25.5" x14ac:dyDescent="0.2">
      <c r="A84" s="4" t="s">
        <v>10</v>
      </c>
      <c r="B84" s="4" t="s">
        <v>31</v>
      </c>
      <c r="C84" s="5">
        <v>0.2</v>
      </c>
      <c r="D84" s="5">
        <v>5</v>
      </c>
      <c r="E84" s="3">
        <v>1</v>
      </c>
      <c r="F84" s="5">
        <f>C84*D84</f>
        <v>1</v>
      </c>
      <c r="G84" s="5">
        <f>E84*C84</f>
        <v>0.2</v>
      </c>
      <c r="H84" s="20"/>
      <c r="I84" s="20"/>
    </row>
    <row r="85" spans="1:9" ht="38.25" x14ac:dyDescent="0.2">
      <c r="A85" s="4" t="s">
        <v>11</v>
      </c>
      <c r="B85" s="4" t="s">
        <v>32</v>
      </c>
      <c r="C85" s="5">
        <v>0.1</v>
      </c>
      <c r="D85" s="5">
        <v>5</v>
      </c>
      <c r="E85" s="3">
        <v>5</v>
      </c>
      <c r="F85" s="5">
        <f t="shared" ref="F85:F91" si="10">C85*D85</f>
        <v>0.5</v>
      </c>
      <c r="G85" s="5">
        <f t="shared" ref="G85:G91" si="11">E85*C85</f>
        <v>0.5</v>
      </c>
      <c r="H85" s="21"/>
      <c r="I85" s="21"/>
    </row>
    <row r="86" spans="1:9" x14ac:dyDescent="0.2">
      <c r="A86" s="4" t="s">
        <v>12</v>
      </c>
      <c r="B86" s="4" t="s">
        <v>13</v>
      </c>
      <c r="C86" s="5">
        <v>0.05</v>
      </c>
      <c r="D86" s="5">
        <v>5</v>
      </c>
      <c r="E86" s="3">
        <v>5</v>
      </c>
      <c r="F86" s="5">
        <f t="shared" si="10"/>
        <v>0.25</v>
      </c>
      <c r="G86" s="5">
        <f t="shared" si="11"/>
        <v>0.25</v>
      </c>
      <c r="H86" s="21"/>
      <c r="I86" s="21"/>
    </row>
    <row r="87" spans="1:9" ht="25.5" x14ac:dyDescent="0.2">
      <c r="A87" s="4" t="s">
        <v>14</v>
      </c>
      <c r="B87" s="4" t="s">
        <v>33</v>
      </c>
      <c r="C87" s="5">
        <v>0.2</v>
      </c>
      <c r="D87" s="5">
        <v>5</v>
      </c>
      <c r="E87" s="3">
        <v>1</v>
      </c>
      <c r="F87" s="5">
        <f t="shared" si="10"/>
        <v>1</v>
      </c>
      <c r="G87" s="5">
        <f t="shared" si="11"/>
        <v>0.2</v>
      </c>
      <c r="H87" s="21"/>
      <c r="I87" s="21"/>
    </row>
    <row r="88" spans="1:9" x14ac:dyDescent="0.2">
      <c r="A88" s="4" t="s">
        <v>15</v>
      </c>
      <c r="B88" s="4" t="s">
        <v>34</v>
      </c>
      <c r="C88" s="5">
        <v>0.1</v>
      </c>
      <c r="D88" s="5">
        <v>5</v>
      </c>
      <c r="E88" s="3">
        <v>5</v>
      </c>
      <c r="F88" s="5">
        <f t="shared" si="10"/>
        <v>0.5</v>
      </c>
      <c r="G88" s="5">
        <f t="shared" si="11"/>
        <v>0.5</v>
      </c>
      <c r="H88" s="21"/>
      <c r="I88" s="21"/>
    </row>
    <row r="89" spans="1:9" x14ac:dyDescent="0.2">
      <c r="A89" s="4" t="s">
        <v>16</v>
      </c>
      <c r="B89" s="4" t="s">
        <v>35</v>
      </c>
      <c r="C89" s="5">
        <v>0.1</v>
      </c>
      <c r="D89" s="5">
        <v>5</v>
      </c>
      <c r="E89" s="3">
        <v>5</v>
      </c>
      <c r="F89" s="5">
        <f t="shared" si="10"/>
        <v>0.5</v>
      </c>
      <c r="G89" s="5">
        <f t="shared" si="11"/>
        <v>0.5</v>
      </c>
      <c r="H89" s="21"/>
      <c r="I89" s="21"/>
    </row>
    <row r="90" spans="1:9" ht="37.5" customHeight="1" x14ac:dyDescent="0.2">
      <c r="A90" s="4" t="s">
        <v>17</v>
      </c>
      <c r="B90" s="4" t="s">
        <v>36</v>
      </c>
      <c r="C90" s="5">
        <v>0.05</v>
      </c>
      <c r="D90" s="5">
        <v>5</v>
      </c>
      <c r="E90" s="3">
        <v>5</v>
      </c>
      <c r="F90" s="5">
        <f t="shared" si="10"/>
        <v>0.25</v>
      </c>
      <c r="G90" s="5">
        <f t="shared" si="11"/>
        <v>0.25</v>
      </c>
      <c r="H90" s="21"/>
      <c r="I90" s="21"/>
    </row>
    <row r="91" spans="1:9" ht="25.5" x14ac:dyDescent="0.2">
      <c r="A91" s="4" t="s">
        <v>18</v>
      </c>
      <c r="B91" s="4" t="s">
        <v>19</v>
      </c>
      <c r="C91" s="5">
        <v>0.2</v>
      </c>
      <c r="D91" s="5">
        <v>5</v>
      </c>
      <c r="E91" s="3">
        <v>5</v>
      </c>
      <c r="F91" s="5">
        <f t="shared" si="10"/>
        <v>1</v>
      </c>
      <c r="G91" s="5">
        <f t="shared" si="11"/>
        <v>1</v>
      </c>
      <c r="H91" s="22"/>
      <c r="I91" s="22"/>
    </row>
    <row r="92" spans="1:9" x14ac:dyDescent="0.2">
      <c r="A92" s="10" t="s">
        <v>20</v>
      </c>
      <c r="B92" s="10"/>
      <c r="C92" s="5">
        <v>1</v>
      </c>
      <c r="D92" s="5" t="s">
        <v>21</v>
      </c>
      <c r="E92" s="5" t="s">
        <v>22</v>
      </c>
      <c r="F92" s="5">
        <f>SUM(F84:F91)</f>
        <v>5</v>
      </c>
      <c r="G92" s="5">
        <f>SUM(G84:G91)</f>
        <v>3.4</v>
      </c>
      <c r="H92" s="6">
        <f>G92/F92%</f>
        <v>68</v>
      </c>
      <c r="I92" s="6" t="s">
        <v>45</v>
      </c>
    </row>
    <row r="93" spans="1:9" ht="12.75" customHeight="1" x14ac:dyDescent="0.2">
      <c r="A93" s="11" t="s">
        <v>37</v>
      </c>
      <c r="B93" s="12"/>
      <c r="C93" s="12"/>
      <c r="D93" s="12"/>
      <c r="E93" s="12"/>
      <c r="F93" s="12"/>
      <c r="G93" s="13"/>
      <c r="H93" s="10"/>
      <c r="I93" s="10"/>
    </row>
    <row r="94" spans="1:9" ht="4.5" customHeight="1" x14ac:dyDescent="0.2">
      <c r="A94" s="14"/>
      <c r="B94" s="15"/>
      <c r="C94" s="15"/>
      <c r="D94" s="15"/>
      <c r="E94" s="15"/>
      <c r="F94" s="15"/>
      <c r="G94" s="16"/>
      <c r="H94" s="10"/>
      <c r="I94" s="10"/>
    </row>
    <row r="95" spans="1:9" hidden="1" x14ac:dyDescent="0.2">
      <c r="A95" s="17"/>
      <c r="B95" s="18"/>
      <c r="C95" s="18"/>
      <c r="D95" s="18"/>
      <c r="E95" s="18"/>
      <c r="F95" s="18"/>
      <c r="G95" s="19"/>
      <c r="H95" s="10"/>
      <c r="I95" s="10"/>
    </row>
    <row r="96" spans="1:9" ht="25.5" x14ac:dyDescent="0.2">
      <c r="A96" s="4" t="s">
        <v>10</v>
      </c>
      <c r="B96" s="4" t="s">
        <v>31</v>
      </c>
      <c r="C96" s="5">
        <v>0.2</v>
      </c>
      <c r="D96" s="5">
        <v>5</v>
      </c>
      <c r="E96" s="3">
        <v>5</v>
      </c>
      <c r="F96" s="5">
        <f>C96*D96</f>
        <v>1</v>
      </c>
      <c r="G96" s="5">
        <f>E96*C96</f>
        <v>1</v>
      </c>
      <c r="H96" s="20"/>
      <c r="I96" s="20"/>
    </row>
    <row r="97" spans="1:9" ht="38.25" x14ac:dyDescent="0.2">
      <c r="A97" s="4" t="s">
        <v>11</v>
      </c>
      <c r="B97" s="4" t="s">
        <v>32</v>
      </c>
      <c r="C97" s="5">
        <v>0.1</v>
      </c>
      <c r="D97" s="5">
        <v>5</v>
      </c>
      <c r="E97" s="3">
        <v>5</v>
      </c>
      <c r="F97" s="5">
        <f t="shared" ref="F97:F103" si="12">C97*D97</f>
        <v>0.5</v>
      </c>
      <c r="G97" s="5">
        <f t="shared" ref="G97:G103" si="13">E97*C97</f>
        <v>0.5</v>
      </c>
      <c r="H97" s="21"/>
      <c r="I97" s="21"/>
    </row>
    <row r="98" spans="1:9" x14ac:dyDescent="0.2">
      <c r="A98" s="4" t="s">
        <v>12</v>
      </c>
      <c r="B98" s="4" t="s">
        <v>13</v>
      </c>
      <c r="C98" s="5">
        <v>0.05</v>
      </c>
      <c r="D98" s="5">
        <v>5</v>
      </c>
      <c r="E98" s="3">
        <v>5</v>
      </c>
      <c r="F98" s="5">
        <f t="shared" si="12"/>
        <v>0.25</v>
      </c>
      <c r="G98" s="5">
        <f t="shared" si="13"/>
        <v>0.25</v>
      </c>
      <c r="H98" s="21"/>
      <c r="I98" s="21"/>
    </row>
    <row r="99" spans="1:9" ht="25.5" x14ac:dyDescent="0.2">
      <c r="A99" s="4" t="s">
        <v>14</v>
      </c>
      <c r="B99" s="4" t="s">
        <v>33</v>
      </c>
      <c r="C99" s="5">
        <v>0.2</v>
      </c>
      <c r="D99" s="5">
        <v>5</v>
      </c>
      <c r="E99" s="3">
        <v>5</v>
      </c>
      <c r="F99" s="5">
        <f t="shared" si="12"/>
        <v>1</v>
      </c>
      <c r="G99" s="5">
        <f t="shared" si="13"/>
        <v>1</v>
      </c>
      <c r="H99" s="21"/>
      <c r="I99" s="21"/>
    </row>
    <row r="100" spans="1:9" x14ac:dyDescent="0.2">
      <c r="A100" s="4" t="s">
        <v>15</v>
      </c>
      <c r="B100" s="4" t="s">
        <v>34</v>
      </c>
      <c r="C100" s="5">
        <v>0.1</v>
      </c>
      <c r="D100" s="5">
        <v>5</v>
      </c>
      <c r="E100" s="3">
        <v>5</v>
      </c>
      <c r="F100" s="5">
        <f t="shared" si="12"/>
        <v>0.5</v>
      </c>
      <c r="G100" s="5">
        <f t="shared" si="13"/>
        <v>0.5</v>
      </c>
      <c r="H100" s="21"/>
      <c r="I100" s="21"/>
    </row>
    <row r="101" spans="1:9" x14ac:dyDescent="0.2">
      <c r="A101" s="4" t="s">
        <v>16</v>
      </c>
      <c r="B101" s="4" t="s">
        <v>35</v>
      </c>
      <c r="C101" s="5">
        <v>0.1</v>
      </c>
      <c r="D101" s="5">
        <v>5</v>
      </c>
      <c r="E101" s="3">
        <v>5</v>
      </c>
      <c r="F101" s="5">
        <f t="shared" si="12"/>
        <v>0.5</v>
      </c>
      <c r="G101" s="5">
        <f t="shared" si="13"/>
        <v>0.5</v>
      </c>
      <c r="H101" s="21"/>
      <c r="I101" s="21"/>
    </row>
    <row r="102" spans="1:9" ht="42.75" customHeight="1" x14ac:dyDescent="0.2">
      <c r="A102" s="4" t="s">
        <v>17</v>
      </c>
      <c r="B102" s="4" t="s">
        <v>36</v>
      </c>
      <c r="C102" s="5">
        <v>0.05</v>
      </c>
      <c r="D102" s="5">
        <v>5</v>
      </c>
      <c r="E102" s="3">
        <v>5</v>
      </c>
      <c r="F102" s="5">
        <f t="shared" si="12"/>
        <v>0.25</v>
      </c>
      <c r="G102" s="5">
        <f t="shared" si="13"/>
        <v>0.25</v>
      </c>
      <c r="H102" s="21"/>
      <c r="I102" s="21"/>
    </row>
    <row r="103" spans="1:9" ht="25.5" x14ac:dyDescent="0.2">
      <c r="A103" s="4" t="s">
        <v>18</v>
      </c>
      <c r="B103" s="4" t="s">
        <v>19</v>
      </c>
      <c r="C103" s="5">
        <v>0.2</v>
      </c>
      <c r="D103" s="5">
        <v>5</v>
      </c>
      <c r="E103" s="3">
        <v>1</v>
      </c>
      <c r="F103" s="5">
        <f t="shared" si="12"/>
        <v>1</v>
      </c>
      <c r="G103" s="5">
        <f t="shared" si="13"/>
        <v>0.2</v>
      </c>
      <c r="H103" s="22"/>
      <c r="I103" s="22"/>
    </row>
    <row r="104" spans="1:9" x14ac:dyDescent="0.2">
      <c r="A104" s="10" t="s">
        <v>20</v>
      </c>
      <c r="B104" s="10"/>
      <c r="C104" s="5">
        <v>1</v>
      </c>
      <c r="D104" s="5" t="s">
        <v>21</v>
      </c>
      <c r="E104" s="5" t="s">
        <v>22</v>
      </c>
      <c r="F104" s="5">
        <f>SUM(F96:F103)</f>
        <v>5</v>
      </c>
      <c r="G104" s="5">
        <f>SUM(G96:G103)</f>
        <v>4.2</v>
      </c>
      <c r="H104" s="6">
        <f>G104/F104%</f>
        <v>84</v>
      </c>
      <c r="I104" s="6" t="s">
        <v>43</v>
      </c>
    </row>
    <row r="105" spans="1:9" x14ac:dyDescent="0.2">
      <c r="A105" s="11" t="s">
        <v>5</v>
      </c>
      <c r="B105" s="12"/>
      <c r="C105" s="12"/>
      <c r="D105" s="12"/>
      <c r="E105" s="12"/>
      <c r="F105" s="12"/>
      <c r="G105" s="13"/>
      <c r="H105" s="10"/>
      <c r="I105" s="10"/>
    </row>
    <row r="106" spans="1:9" ht="8.25" customHeight="1" x14ac:dyDescent="0.2">
      <c r="A106" s="14"/>
      <c r="B106" s="15"/>
      <c r="C106" s="15"/>
      <c r="D106" s="15"/>
      <c r="E106" s="15"/>
      <c r="F106" s="15"/>
      <c r="G106" s="16"/>
      <c r="H106" s="10"/>
      <c r="I106" s="10"/>
    </row>
    <row r="107" spans="1:9" hidden="1" x14ac:dyDescent="0.2">
      <c r="A107" s="17"/>
      <c r="B107" s="18"/>
      <c r="C107" s="18"/>
      <c r="D107" s="18"/>
      <c r="E107" s="18"/>
      <c r="F107" s="18"/>
      <c r="G107" s="19"/>
      <c r="H107" s="10"/>
      <c r="I107" s="10"/>
    </row>
    <row r="108" spans="1:9" ht="25.5" x14ac:dyDescent="0.2">
      <c r="A108" s="4" t="s">
        <v>10</v>
      </c>
      <c r="B108" s="4" t="s">
        <v>31</v>
      </c>
      <c r="C108" s="5">
        <v>0.2</v>
      </c>
      <c r="D108" s="5">
        <v>5</v>
      </c>
      <c r="E108" s="3">
        <v>5</v>
      </c>
      <c r="F108" s="5">
        <f>C108*D108</f>
        <v>1</v>
      </c>
      <c r="G108" s="5">
        <f>E108*C108</f>
        <v>1</v>
      </c>
      <c r="H108" s="20"/>
      <c r="I108" s="20"/>
    </row>
    <row r="109" spans="1:9" ht="38.25" x14ac:dyDescent="0.2">
      <c r="A109" s="4" t="s">
        <v>11</v>
      </c>
      <c r="B109" s="4" t="s">
        <v>32</v>
      </c>
      <c r="C109" s="5">
        <v>0.1</v>
      </c>
      <c r="D109" s="5">
        <v>5</v>
      </c>
      <c r="E109" s="3">
        <v>5</v>
      </c>
      <c r="F109" s="5">
        <f t="shared" ref="F109:F115" si="14">C109*D109</f>
        <v>0.5</v>
      </c>
      <c r="G109" s="5">
        <f t="shared" ref="G109:G115" si="15">E109*C109</f>
        <v>0.5</v>
      </c>
      <c r="H109" s="21"/>
      <c r="I109" s="21"/>
    </row>
    <row r="110" spans="1:9" x14ac:dyDescent="0.2">
      <c r="A110" s="4" t="s">
        <v>12</v>
      </c>
      <c r="B110" s="4" t="s">
        <v>13</v>
      </c>
      <c r="C110" s="5">
        <v>0.05</v>
      </c>
      <c r="D110" s="5">
        <v>5</v>
      </c>
      <c r="E110" s="3">
        <v>5</v>
      </c>
      <c r="F110" s="5">
        <f t="shared" si="14"/>
        <v>0.25</v>
      </c>
      <c r="G110" s="5">
        <f t="shared" si="15"/>
        <v>0.25</v>
      </c>
      <c r="H110" s="21"/>
      <c r="I110" s="21"/>
    </row>
    <row r="111" spans="1:9" ht="25.5" x14ac:dyDescent="0.2">
      <c r="A111" s="4" t="s">
        <v>14</v>
      </c>
      <c r="B111" s="4" t="s">
        <v>33</v>
      </c>
      <c r="C111" s="5">
        <v>0.2</v>
      </c>
      <c r="D111" s="5">
        <v>5</v>
      </c>
      <c r="E111" s="5">
        <v>1</v>
      </c>
      <c r="F111" s="5">
        <f t="shared" si="14"/>
        <v>1</v>
      </c>
      <c r="G111" s="5">
        <f t="shared" si="15"/>
        <v>0.2</v>
      </c>
      <c r="H111" s="21"/>
      <c r="I111" s="21"/>
    </row>
    <row r="112" spans="1:9" x14ac:dyDescent="0.2">
      <c r="A112" s="4" t="s">
        <v>15</v>
      </c>
      <c r="B112" s="4" t="s">
        <v>34</v>
      </c>
      <c r="C112" s="5">
        <v>0.1</v>
      </c>
      <c r="D112" s="5">
        <v>5</v>
      </c>
      <c r="E112" s="5">
        <v>5</v>
      </c>
      <c r="F112" s="5">
        <f t="shared" si="14"/>
        <v>0.5</v>
      </c>
      <c r="G112" s="5">
        <f t="shared" si="15"/>
        <v>0.5</v>
      </c>
      <c r="H112" s="21"/>
      <c r="I112" s="21"/>
    </row>
    <row r="113" spans="1:9" x14ac:dyDescent="0.2">
      <c r="A113" s="4" t="s">
        <v>16</v>
      </c>
      <c r="B113" s="4" t="s">
        <v>35</v>
      </c>
      <c r="C113" s="5">
        <v>0.1</v>
      </c>
      <c r="D113" s="5">
        <v>5</v>
      </c>
      <c r="E113" s="5">
        <v>5</v>
      </c>
      <c r="F113" s="5">
        <f t="shared" si="14"/>
        <v>0.5</v>
      </c>
      <c r="G113" s="5">
        <f t="shared" si="15"/>
        <v>0.5</v>
      </c>
      <c r="H113" s="21"/>
      <c r="I113" s="21"/>
    </row>
    <row r="114" spans="1:9" ht="43.5" customHeight="1" x14ac:dyDescent="0.2">
      <c r="A114" s="4" t="s">
        <v>17</v>
      </c>
      <c r="B114" s="4" t="s">
        <v>36</v>
      </c>
      <c r="C114" s="5">
        <v>0.05</v>
      </c>
      <c r="D114" s="5">
        <v>5</v>
      </c>
      <c r="E114" s="3">
        <v>1</v>
      </c>
      <c r="F114" s="5">
        <f t="shared" si="14"/>
        <v>0.25</v>
      </c>
      <c r="G114" s="5">
        <f t="shared" si="15"/>
        <v>0.05</v>
      </c>
      <c r="H114" s="21"/>
      <c r="I114" s="21"/>
    </row>
    <row r="115" spans="1:9" ht="25.5" x14ac:dyDescent="0.2">
      <c r="A115" s="4" t="s">
        <v>18</v>
      </c>
      <c r="B115" s="4" t="s">
        <v>19</v>
      </c>
      <c r="C115" s="5">
        <v>0.2</v>
      </c>
      <c r="D115" s="5">
        <v>5</v>
      </c>
      <c r="E115" s="3">
        <v>1</v>
      </c>
      <c r="F115" s="5">
        <f t="shared" si="14"/>
        <v>1</v>
      </c>
      <c r="G115" s="5">
        <f t="shared" si="15"/>
        <v>0.2</v>
      </c>
      <c r="H115" s="22"/>
      <c r="I115" s="22"/>
    </row>
    <row r="116" spans="1:9" x14ac:dyDescent="0.2">
      <c r="A116" s="8" t="s">
        <v>41</v>
      </c>
      <c r="B116" s="9"/>
      <c r="C116" s="5">
        <f>C108+C109+C110+C111+C112+C113+C114+C115</f>
        <v>1</v>
      </c>
      <c r="D116" s="5" t="s">
        <v>42</v>
      </c>
      <c r="E116" s="3" t="s">
        <v>42</v>
      </c>
      <c r="F116" s="5">
        <f>F108+F109+F110+F111+F113+F112+F114+F115</f>
        <v>5</v>
      </c>
      <c r="G116" s="5">
        <f>G108+G109+G110+G111+G113+G112+G114+G115</f>
        <v>3.2</v>
      </c>
      <c r="H116" s="6">
        <f>G116/F116%</f>
        <v>64</v>
      </c>
      <c r="I116" s="7" t="s">
        <v>45</v>
      </c>
    </row>
  </sheetData>
  <mergeCells count="65">
    <mergeCell ref="A1:I1"/>
    <mergeCell ref="A2:I2"/>
    <mergeCell ref="A3:I3"/>
    <mergeCell ref="A5:A19"/>
    <mergeCell ref="B5:B19"/>
    <mergeCell ref="C5:I5"/>
    <mergeCell ref="C6:C19"/>
    <mergeCell ref="D6:E14"/>
    <mergeCell ref="F6:G14"/>
    <mergeCell ref="H6:H19"/>
    <mergeCell ref="I6:I19"/>
    <mergeCell ref="D15:E15"/>
    <mergeCell ref="F15:G15"/>
    <mergeCell ref="D16:D19"/>
    <mergeCell ref="E16:E19"/>
    <mergeCell ref="F16:F19"/>
    <mergeCell ref="G16:G19"/>
    <mergeCell ref="A44:B44"/>
    <mergeCell ref="A21:G23"/>
    <mergeCell ref="H21:H23"/>
    <mergeCell ref="I21:I23"/>
    <mergeCell ref="H24:H31"/>
    <mergeCell ref="I24:I31"/>
    <mergeCell ref="A32:B32"/>
    <mergeCell ref="A33:G35"/>
    <mergeCell ref="H33:H35"/>
    <mergeCell ref="I33:I35"/>
    <mergeCell ref="H36:H43"/>
    <mergeCell ref="I36:I43"/>
    <mergeCell ref="A68:B68"/>
    <mergeCell ref="A45:G47"/>
    <mergeCell ref="H45:H47"/>
    <mergeCell ref="I45:I47"/>
    <mergeCell ref="H48:H55"/>
    <mergeCell ref="I48:I55"/>
    <mergeCell ref="A56:B56"/>
    <mergeCell ref="A57:G59"/>
    <mergeCell ref="H57:H59"/>
    <mergeCell ref="I57:I59"/>
    <mergeCell ref="H60:H67"/>
    <mergeCell ref="I60:I67"/>
    <mergeCell ref="A92:B92"/>
    <mergeCell ref="A69:G71"/>
    <mergeCell ref="H69:H71"/>
    <mergeCell ref="I69:I71"/>
    <mergeCell ref="H72:H79"/>
    <mergeCell ref="I72:I79"/>
    <mergeCell ref="A80:B80"/>
    <mergeCell ref="A81:G83"/>
    <mergeCell ref="H81:H83"/>
    <mergeCell ref="I81:I83"/>
    <mergeCell ref="H84:H91"/>
    <mergeCell ref="I84:I91"/>
    <mergeCell ref="A116:B116"/>
    <mergeCell ref="A93:G95"/>
    <mergeCell ref="H93:H95"/>
    <mergeCell ref="I93:I95"/>
    <mergeCell ref="H96:H103"/>
    <mergeCell ref="I96:I103"/>
    <mergeCell ref="A104:B104"/>
    <mergeCell ref="A105:G107"/>
    <mergeCell ref="H105:H107"/>
    <mergeCell ref="I105:I107"/>
    <mergeCell ref="H108:H115"/>
    <mergeCell ref="I108:I115"/>
  </mergeCells>
  <pageMargins left="0.51181102362204722" right="0" top="0.55118110236220474" bottom="0.15748031496062992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Елена Ивановна</cp:lastModifiedBy>
  <cp:lastPrinted>2016-07-29T04:40:29Z</cp:lastPrinted>
  <dcterms:created xsi:type="dcterms:W3CDTF">2002-03-11T10:22:12Z</dcterms:created>
  <dcterms:modified xsi:type="dcterms:W3CDTF">2016-10-11T10:05:59Z</dcterms:modified>
</cp:coreProperties>
</file>